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1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  <sheet name="TABLE-VI" sheetId="7" r:id="rId7"/>
  </sheets>
  <definedNames>
    <definedName name="_xlnm.Print_Area" localSheetId="1">'TABLE-I'!$A$1:$S$13</definedName>
    <definedName name="_xlnm.Print_Area" localSheetId="2">'TABLE-II'!$A$1:$U$37</definedName>
    <definedName name="_xlnm.Print_Area" localSheetId="3">'TABLE-III'!$A$1:$W$60</definedName>
    <definedName name="_xlnm.Print_Titles" localSheetId="1">'TABLE-I'!$2:$6</definedName>
    <definedName name="_xlnm.Print_Titles" localSheetId="2">'TABLE-II'!$1:$6</definedName>
    <definedName name="_xlnm.Print_Titles" localSheetId="3">'TABLE-III'!$1:$7</definedName>
    <definedName name="Z_10096A92_6285_4724_9909_69ECD7A4A43F_.wvu.PrintArea" localSheetId="1" hidden="1">'TABLE-I'!$A$2:$S$13</definedName>
    <definedName name="Z_10096A92_6285_4724_9909_69ECD7A4A43F_.wvu.PrintArea" localSheetId="2" hidden="1">'TABLE-II'!$A$3:$U$28</definedName>
    <definedName name="Z_10096A92_6285_4724_9909_69ECD7A4A43F_.wvu.PrintArea" localSheetId="3" hidden="1">'TABLE-III'!$A$3:$T$31</definedName>
    <definedName name="Z_7DDDF33D_790D_4BE0_BD73_6B0205A73FE3_.wvu.PrintArea" localSheetId="2" hidden="1">'TABLE-II'!$A$3:$U$28</definedName>
    <definedName name="Z_7DDDF33D_790D_4BE0_BD73_6B0205A73FE3_.wvu.PrintArea" localSheetId="3" hidden="1">'TABLE-III'!$A$3:$T$35</definedName>
    <definedName name="Z_C7311034_EEC1_41BE_B4E4_2B6F01D458BC_.wvu.PrintArea" localSheetId="1" hidden="1">'TABLE-I'!$A$2:$S$13</definedName>
    <definedName name="Z_C7311034_EEC1_41BE_B4E4_2B6F01D458BC_.wvu.PrintArea" localSheetId="2" hidden="1">'TABLE-II'!$A$3:$U$28</definedName>
    <definedName name="Z_C7311034_EEC1_41BE_B4E4_2B6F01D458BC_.wvu.PrintArea" localSheetId="3" hidden="1">'TABLE-III'!$A$3:$T$31</definedName>
  </definedNames>
  <calcPr fullCalcOnLoad="1"/>
</workbook>
</file>

<file path=xl/sharedStrings.xml><?xml version="1.0" encoding="utf-8"?>
<sst xmlns="http://schemas.openxmlformats.org/spreadsheetml/2006/main" count="351" uniqueCount="194">
  <si>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</si>
  <si>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</si>
  <si>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</si>
  <si>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</si>
  <si>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</si>
  <si>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</si>
  <si>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</si>
  <si>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</si>
  <si>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</si>
  <si>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</si>
  <si>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</si>
  <si>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</si>
  <si>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</si>
  <si>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</si>
  <si>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</si>
  <si>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</si>
  <si>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</si>
  <si>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</si>
  <si>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</si>
  <si>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</si>
  <si>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</si>
  <si>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</si>
  <si>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</si>
  <si>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</si>
  <si>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</si>
  <si>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</si>
  <si>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</si>
  <si>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</si>
  <si>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</si>
  <si>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</si>
  <si>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</si>
  <si>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</si>
  <si>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</si>
  <si>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</si>
  <si>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</si>
  <si>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</si>
  <si>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</si>
  <si>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</si>
  <si>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</si>
  <si>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</si>
  <si>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</si>
  <si>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</si>
  <si>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</si>
  <si>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</si>
  <si>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</si>
  <si>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</si>
  <si>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</si>
  <si>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</si>
  <si>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</si>
  <si>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</si>
  <si>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</si>
  <si>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</si>
  <si>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</si>
  <si>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</si>
  <si>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</si>
  <si>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</si>
  <si>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</si>
  <si>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</si>
  <si>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</si>
  <si>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</si>
  <si>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</si>
  <si>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</si>
  <si>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</si>
  <si>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</si>
  <si>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</si>
  <si>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</si>
  <si>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</si>
  <si>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</si>
  <si>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</si>
  <si>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</si>
  <si>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Reg.31(1)(b)</t>
  </si>
  <si>
    <t>Entity type i.e.promoter OR promoter group entity (except promoter)</t>
  </si>
  <si>
    <t>Sub- category (II)</t>
  </si>
  <si>
    <t>Sub- category (III)</t>
  </si>
  <si>
    <t>Sub- category (i)</t>
  </si>
  <si>
    <t>Board approved limits</t>
  </si>
  <si>
    <t>Limits utilized</t>
  </si>
  <si>
    <t>As on shareholding date</t>
  </si>
  <si>
    <t>As on the end of previous 1st quarter</t>
  </si>
  <si>
    <t>As on the end of previous 2nd quarter</t>
  </si>
  <si>
    <t>As on the end of previous 3rd quarter</t>
  </si>
  <si>
    <t>As on the end of previous 4th quarter</t>
  </si>
  <si>
    <t>Table VI - Statement showing foreign ownership limits</t>
  </si>
  <si>
    <t>N.A.</t>
  </si>
  <si>
    <t>No of Voting Rights</t>
  </si>
  <si>
    <t xml:space="preserve">Sub-categorization of shares (XV) 
</t>
  </si>
  <si>
    <t>Shareholding (No. of shares) under</t>
  </si>
  <si>
    <t>31st March, 2023</t>
  </si>
  <si>
    <t>A.K. SPINTEX LIMITED</t>
  </si>
  <si>
    <t>(A)</t>
  </si>
  <si>
    <t>Promoter &amp; Promoter Group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</si>
  <si>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</si>
  <si>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</si>
  <si>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</si>
  <si>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</si>
  <si>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</si>
  <si>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</si>
  <si>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</si>
  <si>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</si>
  <si>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</si>
  <si>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</si>
  <si>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</si>
  <si>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Avishka Chhabra</t>
  </si>
  <si>
    <t>CUGPC5377L</t>
  </si>
  <si>
    <t>Mishika Chhabra</t>
  </si>
  <si>
    <t>BOZPC5154B</t>
  </si>
  <si>
    <t>Sourabh  Chhabra</t>
  </si>
  <si>
    <t>PROMOTER</t>
  </si>
  <si>
    <t>AFJPC9166K</t>
  </si>
  <si>
    <t>Tilok Chand Chhabra</t>
  </si>
  <si>
    <t>AATPC1311M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</si>
  <si>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</si>
  <si>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</si>
  <si>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</si>
  <si>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</si>
  <si>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</si>
  <si>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</si>
  <si>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</si>
  <si>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</si>
  <si>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</si>
  <si>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Fashion Suitings Pvt Ltd</t>
  </si>
  <si>
    <t>AAACF3294L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</si>
  <si>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</si>
  <si>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</si>
  <si>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</si>
  <si>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</si>
  <si>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</si>
  <si>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</si>
  <si>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</si>
  <si>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</si>
  <si>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</si>
  <si>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</si>
  <si>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</si>
  <si>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Banks</t>
  </si>
  <si>
    <t>Insurance Companies</t>
  </si>
  <si>
    <t>(f)</t>
  </si>
  <si>
    <t>Provident Funds/ Pension Fund</t>
  </si>
  <si>
    <t>(g)</t>
  </si>
  <si>
    <t>Asset Reconstruction Companies</t>
  </si>
  <si>
    <t>(h)</t>
  </si>
  <si>
    <t>Sovereign Wealth Funds</t>
  </si>
  <si>
    <t>(i)</t>
  </si>
  <si>
    <t>NBFCs registered with RBI</t>
  </si>
  <si>
    <t>(j)</t>
  </si>
  <si>
    <t>Other Financial Institutions</t>
  </si>
  <si>
    <t>Sub-total (B)(1)</t>
  </si>
  <si>
    <t>Institutions (Foreign)</t>
  </si>
  <si>
    <t>Foreign Direct Investment</t>
  </si>
  <si>
    <t>Foreign Venture Capital Investors</t>
  </si>
  <si>
    <t>Foreign Portfolio Investors Category I</t>
  </si>
  <si>
    <t>Foreign Portfolio Investors Category II</t>
  </si>
  <si>
    <t>Overseas Depositories (holding DRs) (balancing figure)</t>
  </si>
  <si>
    <t>Sub-Total B(2)</t>
  </si>
  <si>
    <t>(3)</t>
  </si>
  <si>
    <t>Central Government / State Government(s)</t>
  </si>
  <si>
    <t>Central Government / President of India</t>
  </si>
  <si>
    <t>State Government / Governor</t>
  </si>
  <si>
    <t>Shareholding by Companies or Bodies Corporate where Central / State Government is a promoter</t>
  </si>
  <si>
    <t>Sub-Total B(3)</t>
  </si>
  <si>
    <t>(4)</t>
  </si>
  <si>
    <t>Non-institutions</t>
  </si>
  <si>
    <t>Associate companies / Subsidiaries</t>
  </si>
  <si>
    <t>Directors and their relatives (excluding independent directors and nominee directors)</t>
  </si>
  <si>
    <t>Key Managerial Personnel</t>
  </si>
  <si>
    <t>Relatives of promoters (other than 'immediate relatives' of promoters disclosed under 'Promoter and Promoter Group' category)</t>
  </si>
  <si>
    <t>Trusts where any person belonging to 'Promoter and Promoter Group' category is 'trustee', 'beneficiary', or 'author of the trust'</t>
  </si>
  <si>
    <t>Investor Education and Protection Fund (IEPF)</t>
  </si>
  <si>
    <t>Resident Individuals holding nominal share capital up to Rs. 2 lakhs</t>
  </si>
  <si>
    <t>Resident Individuals holding nominal share capital in excess of Rs. 2 lakhs</t>
  </si>
  <si>
    <t>Ashish Kalya</t>
  </si>
  <si>
    <t>BXGPK7784P</t>
  </si>
  <si>
    <t>Kamla Kalya</t>
  </si>
  <si>
    <t>ACLPK3550E</t>
  </si>
  <si>
    <t>Lalit Prasad Kalya</t>
  </si>
  <si>
    <t>ABBPK7975Q</t>
  </si>
  <si>
    <t>Rahul Kalya</t>
  </si>
  <si>
    <t>BXGPK7909A</t>
  </si>
  <si>
    <t>Wriddhi Chand Jain</t>
  </si>
  <si>
    <t>ADMPJ7818E</t>
  </si>
  <si>
    <t>Non Resident Indians (NRIs)-  Non - Repatariable</t>
  </si>
  <si>
    <t>Non Resident Indians (NRIs)-  Repatariable</t>
  </si>
  <si>
    <t>Foreign Nationals</t>
  </si>
  <si>
    <t>(k)</t>
  </si>
  <si>
    <t>Foreign Companies</t>
  </si>
  <si>
    <t>(l)</t>
  </si>
  <si>
    <t>Bodies Corporate</t>
  </si>
  <si>
    <t>Lifesure Consultancy Private Limited</t>
  </si>
  <si>
    <t>AABCL2667E</t>
  </si>
  <si>
    <t>(m)</t>
  </si>
  <si>
    <t>Trusts</t>
  </si>
  <si>
    <t>OTHER - HUF</t>
  </si>
  <si>
    <t>OTHER - Clearing Member/House - Corp</t>
  </si>
  <si>
    <t>Sub-Total (B)(4)</t>
  </si>
  <si>
    <t>Total Public Shareholding (B) = (B)(1) + (B)(2) + (B)(3) + B(4)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</si>
</sst>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42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9" fontId="42" fillId="0" borderId="0" xfId="0" applyNumberFormat="1" applyFont="1" applyAlignment="1">
      <alignment vertic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0" xfId="57" applyNumberFormat="1" applyFont="1" applyFill="1" applyBorder="1" applyAlignment="1" applyProtection="1">
      <alignment horizontal="left" vertical="top"/>
      <protection/>
    </xf>
    <xf numFmtId="0" fontId="24" fillId="0" borderId="10" xfId="57" applyNumberFormat="1" applyFont="1" applyFill="1" applyBorder="1" applyAlignment="1" applyProtection="1">
      <alignment horizontal="left" vertical="top" indent="1"/>
      <protection/>
    </xf>
    <xf numFmtId="0" fontId="24" fillId="0" borderId="10" xfId="57" applyNumberFormat="1" applyFont="1" applyFill="1" applyBorder="1" applyAlignment="1" applyProtection="1">
      <alignment horizontal="center" vertical="center" wrapText="1"/>
      <protection/>
    </xf>
    <xf numFmtId="0" fontId="24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5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center" vertical="top"/>
      <protection/>
    </xf>
    <xf numFmtId="0" fontId="5" fillId="0" borderId="10" xfId="58" applyNumberFormat="1" applyFont="1" applyFill="1" applyBorder="1" applyAlignment="1" applyProtection="1">
      <alignment horizontal="left"/>
      <protection/>
    </xf>
    <xf numFmtId="0" fontId="5" fillId="0" borderId="10" xfId="58" applyNumberFormat="1" applyFont="1" applyFill="1" applyBorder="1" applyAlignment="1" applyProtection="1">
      <alignment horizontal="left" vertical="top" indent="2"/>
      <protection/>
    </xf>
    <xf numFmtId="0" fontId="0" fillId="0" borderId="12" xfId="0" applyBorder="1" applyAlignment="1">
      <alignment vertical="top" wrapText="1"/>
    </xf>
    <xf numFmtId="0" fontId="42" fillId="0" borderId="12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42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179" fontId="42" fillId="0" borderId="0" xfId="0" applyNumberFormat="1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24" fillId="0" borderId="11" xfId="57" applyNumberFormat="1" applyFont="1" applyFill="1" applyBorder="1" applyAlignment="1" applyProtection="1">
      <alignment horizontal="center" vertical="center" wrapText="1"/>
      <protection/>
    </xf>
    <xf numFmtId="0" fontId="24" fillId="0" borderId="16" xfId="57" applyNumberFormat="1" applyFont="1" applyFill="1" applyBorder="1" applyAlignment="1" applyProtection="1">
      <alignment horizontal="center" vertical="center" wrapText="1"/>
      <protection/>
    </xf>
    <xf numFmtId="0" fontId="24" fillId="0" borderId="12" xfId="57" applyNumberFormat="1" applyFont="1" applyFill="1" applyBorder="1" applyAlignment="1" applyProtection="1">
      <alignment horizontal="center" vertical="center" wrapText="1"/>
      <protection/>
    </xf>
    <xf numFmtId="0" fontId="24" fillId="0" borderId="14" xfId="57" applyNumberFormat="1" applyFont="1" applyFill="1" applyBorder="1" applyAlignment="1" applyProtection="1">
      <alignment horizontal="center" vertical="center" wrapText="1"/>
      <protection/>
    </xf>
    <xf numFmtId="0" fontId="24" fillId="0" borderId="13" xfId="57" applyNumberFormat="1" applyFont="1" applyFill="1" applyBorder="1" applyAlignment="1" applyProtection="1">
      <alignment horizontal="center" vertical="center" wrapText="1"/>
      <protection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18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NumberFormat="1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42" fillId="0" borderId="22" xfId="0" applyNumberFormat="1" applyFont="1" applyBorder="1" applyAlignment="1">
      <alignment/>
    </xf>
    <xf numFmtId="1" fontId="42" fillId="0" borderId="23" xfId="0" applyNumberFormat="1" applyFont="1" applyBorder="1" applyAlignment="1">
      <alignment/>
    </xf>
    <xf numFmtId="187" fontId="42" fillId="0" borderId="23" xfId="0" applyNumberFormat="1" applyFont="1" applyBorder="1" applyAlignment="1">
      <alignment/>
    </xf>
    <xf numFmtId="1" fontId="42" fillId="0" borderId="24" xfId="0" applyNumberFormat="1" applyFont="1" applyBorder="1" applyAlignment="1">
      <alignment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5" xfId="0" applyFont="1" applyBorder="1" applyAlignment="1" quotePrefix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-V" xfId="57"/>
    <cellStyle name="Normal_TABLE-V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2" sqref="D2:F2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49" t="s">
        <v>69</v>
      </c>
      <c r="B1" s="49" t="s">
        <v>46</v>
      </c>
      <c r="C1" s="49" t="s">
        <v>46</v>
      </c>
      <c r="D1" s="49" t="s">
        <v>46</v>
      </c>
      <c r="E1" s="49" t="s">
        <v>46</v>
      </c>
      <c r="F1" s="49" t="s">
        <v>46</v>
      </c>
    </row>
    <row r="2" spans="1:6" ht="33" customHeight="1">
      <c r="A2" s="19" t="s">
        <v>47</v>
      </c>
      <c r="B2" s="50" t="s">
        <v>48</v>
      </c>
      <c r="C2" s="50" t="s">
        <v>46</v>
      </c>
      <c r="D2" s="51" t="s">
        <v>88</v>
      </c>
      <c r="E2" s="52"/>
      <c r="F2" s="53"/>
    </row>
    <row r="3" spans="1:6" ht="15">
      <c r="A3" s="29" t="s">
        <v>49</v>
      </c>
      <c r="B3" s="48" t="s">
        <v>50</v>
      </c>
      <c r="C3" s="48" t="s">
        <v>46</v>
      </c>
      <c r="D3" s="54" t="s">
        <v>51</v>
      </c>
      <c r="E3" s="54" t="s">
        <v>46</v>
      </c>
      <c r="F3" s="54" t="s">
        <v>46</v>
      </c>
    </row>
    <row r="4" spans="1:6" ht="15">
      <c r="A4" s="29" t="s">
        <v>52</v>
      </c>
      <c r="B4" s="48" t="s">
        <v>53</v>
      </c>
      <c r="C4" s="48" t="s">
        <v>46</v>
      </c>
      <c r="D4" s="55" t="s">
        <v>70</v>
      </c>
      <c r="E4" s="55" t="s">
        <v>46</v>
      </c>
      <c r="F4" s="55" t="s">
        <v>46</v>
      </c>
    </row>
    <row r="5" spans="1:6" ht="15">
      <c r="A5" s="29" t="s">
        <v>46</v>
      </c>
      <c r="B5" s="29" t="s">
        <v>54</v>
      </c>
      <c r="C5" s="29" t="s">
        <v>55</v>
      </c>
      <c r="D5" s="56" t="s">
        <v>87</v>
      </c>
      <c r="E5" s="57" t="s">
        <v>46</v>
      </c>
      <c r="F5" s="58" t="s">
        <v>46</v>
      </c>
    </row>
    <row r="6" spans="1:6" ht="15">
      <c r="A6" s="29" t="s">
        <v>46</v>
      </c>
      <c r="B6" s="29" t="s">
        <v>56</v>
      </c>
      <c r="C6" s="29" t="s">
        <v>57</v>
      </c>
      <c r="D6" s="48" t="s">
        <v>46</v>
      </c>
      <c r="E6" s="48" t="s">
        <v>46</v>
      </c>
      <c r="F6" s="48" t="s">
        <v>46</v>
      </c>
    </row>
    <row r="7" spans="1:6" ht="15">
      <c r="A7" s="29" t="s">
        <v>58</v>
      </c>
      <c r="B7" s="48" t="s">
        <v>59</v>
      </c>
      <c r="C7" s="48" t="s">
        <v>46</v>
      </c>
      <c r="D7" s="48" t="s">
        <v>46</v>
      </c>
      <c r="E7" s="48" t="s">
        <v>46</v>
      </c>
      <c r="F7" s="48" t="s">
        <v>46</v>
      </c>
    </row>
    <row r="8" spans="1:6" ht="15">
      <c r="A8" s="29" t="s">
        <v>46</v>
      </c>
      <c r="B8" s="55" t="s">
        <v>60</v>
      </c>
      <c r="C8" s="55" t="s">
        <v>46</v>
      </c>
      <c r="D8" s="55" t="s">
        <v>46</v>
      </c>
      <c r="E8" s="30" t="s">
        <v>61</v>
      </c>
      <c r="F8" s="30" t="s">
        <v>62</v>
      </c>
    </row>
    <row r="9" spans="1:6" ht="15">
      <c r="A9" s="29" t="s">
        <v>46</v>
      </c>
      <c r="B9" s="29" t="s">
        <v>47</v>
      </c>
      <c r="C9" s="48" t="s">
        <v>63</v>
      </c>
      <c r="D9" s="48" t="s">
        <v>46</v>
      </c>
      <c r="E9" s="18">
        <f>IF('TABLE-I'!$E$13&gt;0,"Yes","")</f>
      </c>
      <c r="F9" s="18" t="str">
        <f>IF('TABLE-I'!$E$13&gt;0,"","No")</f>
        <v>No</v>
      </c>
    </row>
    <row r="10" spans="1:6" ht="15">
      <c r="A10" s="29" t="s">
        <v>46</v>
      </c>
      <c r="B10" s="29" t="s">
        <v>49</v>
      </c>
      <c r="C10" s="48" t="s">
        <v>64</v>
      </c>
      <c r="D10" s="48" t="s">
        <v>46</v>
      </c>
      <c r="E10" s="18">
        <f>IF('TABLE-I'!$M$13&gt;0,"Yes","")</f>
      </c>
      <c r="F10" s="18" t="str">
        <f>IF('TABLE-I'!$M$13&gt;0,"","No")</f>
        <v>No</v>
      </c>
    </row>
    <row r="11" spans="1:6" ht="15">
      <c r="A11" s="29" t="s">
        <v>46</v>
      </c>
      <c r="B11" s="29" t="s">
        <v>52</v>
      </c>
      <c r="C11" s="48" t="s">
        <v>65</v>
      </c>
      <c r="D11" s="48" t="s">
        <v>46</v>
      </c>
      <c r="E11" s="18">
        <f>IF('TABLE-I'!$D$10&gt;0,"Yes","")</f>
      </c>
      <c r="F11" s="18" t="str">
        <f>IF('TABLE-I'!$D$10&gt;0,"","No")</f>
        <v>No</v>
      </c>
    </row>
    <row r="12" spans="1:6" ht="15">
      <c r="A12" s="29" t="s">
        <v>46</v>
      </c>
      <c r="B12" s="29" t="s">
        <v>58</v>
      </c>
      <c r="C12" s="48" t="s">
        <v>66</v>
      </c>
      <c r="D12" s="48" t="s">
        <v>46</v>
      </c>
      <c r="E12" s="18">
        <f>IF('TABLE-I'!$O$13&gt;0,"Yes","")</f>
      </c>
      <c r="F12" s="18" t="str">
        <f>IF('TABLE-I'!$O$13&gt;0,"","No")</f>
        <v>No</v>
      </c>
    </row>
    <row r="13" spans="1:6" ht="15">
      <c r="A13" s="29" t="s">
        <v>46</v>
      </c>
      <c r="B13" s="29" t="s">
        <v>67</v>
      </c>
      <c r="C13" s="48" t="s">
        <v>68</v>
      </c>
      <c r="D13" s="48" t="s">
        <v>46</v>
      </c>
      <c r="E13" s="18">
        <f>IF('TABLE-I'!$Q$7&gt;0,"Yes","")</f>
      </c>
      <c r="F13" s="18" t="str">
        <f>IF('TABLE-I'!$Q$7&gt;0,"","No")</f>
        <v>No</v>
      </c>
    </row>
    <row r="14" spans="1:6" ht="15">
      <c r="A14" s="29"/>
      <c r="B14" s="48"/>
      <c r="C14" s="48"/>
      <c r="D14" s="48"/>
      <c r="E14" s="48"/>
      <c r="F14" s="48"/>
    </row>
  </sheetData>
  <sheetProtection/>
  <mergeCells count="18"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  <mergeCell ref="C9:D9"/>
    <mergeCell ref="A1:F1"/>
    <mergeCell ref="B2:C2"/>
    <mergeCell ref="D2:F2"/>
    <mergeCell ref="B3:C3"/>
    <mergeCell ref="D3:F3"/>
    <mergeCell ref="B4:C4"/>
    <mergeCell ref="D4:F4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tabSelected="1" view="pageBreakPreview" zoomScale="60" workbookViewId="0" topLeftCell="A1">
      <selection activeCell="A2" sqref="A2:S2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1.140625" style="0" customWidth="1"/>
    <col min="11" max="11" width="12.8515625" style="0" customWidth="1"/>
    <col min="12" max="12" width="12.28125" style="0" customWidth="1"/>
    <col min="13" max="13" width="11.28125" style="0" customWidth="1"/>
    <col min="14" max="14" width="15.140625" style="0" customWidth="1"/>
    <col min="16" max="16" width="11.28125" style="0" customWidth="1"/>
    <col min="17" max="17" width="10.28125" style="0" customWidth="1"/>
    <col min="18" max="18" width="11.28125" style="0" customWidth="1"/>
    <col min="19" max="19" width="12.00390625" style="0" customWidth="1"/>
  </cols>
  <sheetData>
    <row r="1" spans="1:19" ht="15.75" thickBot="1">
      <c r="A1" s="93" t="str">
        <f>IF('Annexure-I'!$D$2="","",'Annexure-I'!$D$2)</f>
        <v>A.K. SPINTEX LIMITED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5"/>
    </row>
    <row r="2" spans="1:19" s="6" customFormat="1" ht="15.75" thickBot="1">
      <c r="A2" s="96" t="str">
        <f>"SHAREHOLDING PATTERN AS ON  "&amp;'Annexure-I'!$D$5</f>
        <v>SHAREHOLDING PATTERN AS ON  31st March, 2023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5"/>
    </row>
    <row r="3" spans="1:19" s="7" customFormat="1" ht="15">
      <c r="A3" s="78" t="s">
        <v>34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80"/>
    </row>
    <row r="4" spans="1:19" s="7" customFormat="1" ht="15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/>
    </row>
    <row r="5" spans="1:19" s="7" customFormat="1" ht="150">
      <c r="A5" s="84" t="s">
        <v>21</v>
      </c>
      <c r="B5" s="47" t="s">
        <v>22</v>
      </c>
      <c r="C5" s="47" t="s">
        <v>8</v>
      </c>
      <c r="D5" s="47" t="s">
        <v>0</v>
      </c>
      <c r="E5" s="47" t="s">
        <v>1</v>
      </c>
      <c r="F5" s="47" t="s">
        <v>31</v>
      </c>
      <c r="G5" s="47" t="s">
        <v>2</v>
      </c>
      <c r="H5" s="47" t="s">
        <v>33</v>
      </c>
      <c r="I5" s="59" t="s">
        <v>3</v>
      </c>
      <c r="J5" s="59"/>
      <c r="K5" s="59"/>
      <c r="L5" s="59"/>
      <c r="M5" s="47" t="s">
        <v>4</v>
      </c>
      <c r="N5" s="47" t="s">
        <v>32</v>
      </c>
      <c r="O5" s="59" t="s">
        <v>5</v>
      </c>
      <c r="P5" s="59"/>
      <c r="Q5" s="59" t="s">
        <v>6</v>
      </c>
      <c r="R5" s="59"/>
      <c r="S5" s="85" t="s">
        <v>7</v>
      </c>
    </row>
    <row r="6" spans="1:19" s="7" customFormat="1" ht="60">
      <c r="A6" s="86"/>
      <c r="B6" s="82"/>
      <c r="C6" s="11"/>
      <c r="D6" s="11"/>
      <c r="E6" s="11"/>
      <c r="F6" s="11"/>
      <c r="G6" s="47"/>
      <c r="H6" s="47"/>
      <c r="I6" s="47" t="s">
        <v>9</v>
      </c>
      <c r="J6" s="47" t="s">
        <v>10</v>
      </c>
      <c r="K6" s="47" t="s">
        <v>11</v>
      </c>
      <c r="L6" s="47" t="s">
        <v>12</v>
      </c>
      <c r="M6" s="47"/>
      <c r="N6" s="47"/>
      <c r="O6" s="47" t="s">
        <v>13</v>
      </c>
      <c r="P6" s="47" t="s">
        <v>14</v>
      </c>
      <c r="Q6" s="47" t="s">
        <v>13</v>
      </c>
      <c r="R6" s="47" t="s">
        <v>14</v>
      </c>
      <c r="S6" s="85"/>
    </row>
    <row r="7" spans="1:19" s="1" customFormat="1" ht="17.25" customHeight="1">
      <c r="A7" s="87" t="s">
        <v>89</v>
      </c>
      <c r="B7" s="16" t="s">
        <v>90</v>
      </c>
      <c r="C7" s="16">
        <v>5</v>
      </c>
      <c r="D7" s="16">
        <v>3525128</v>
      </c>
      <c r="E7" s="16">
        <v>0</v>
      </c>
      <c r="F7" s="16">
        <v>0</v>
      </c>
      <c r="G7" s="16">
        <v>3525128</v>
      </c>
      <c r="H7" s="17">
        <v>70.0577</v>
      </c>
      <c r="I7" s="16">
        <v>3525128</v>
      </c>
      <c r="J7" s="16">
        <v>0</v>
      </c>
      <c r="K7" s="16">
        <v>3525128</v>
      </c>
      <c r="L7" s="17">
        <v>70.0577</v>
      </c>
      <c r="M7" s="16">
        <v>0</v>
      </c>
      <c r="N7" s="17">
        <v>70.0577</v>
      </c>
      <c r="O7" s="16">
        <v>0</v>
      </c>
      <c r="P7" s="17">
        <v>0</v>
      </c>
      <c r="Q7" s="16">
        <v>0</v>
      </c>
      <c r="R7" s="17">
        <v>0</v>
      </c>
      <c r="S7" s="88">
        <v>3525128</v>
      </c>
    </row>
    <row r="8" spans="1:19" s="1" customFormat="1" ht="15">
      <c r="A8" s="87" t="s">
        <v>91</v>
      </c>
      <c r="B8" s="16" t="s">
        <v>92</v>
      </c>
      <c r="C8" s="16">
        <v>3207</v>
      </c>
      <c r="D8" s="16">
        <v>1506622</v>
      </c>
      <c r="E8" s="16">
        <v>0</v>
      </c>
      <c r="F8" s="16">
        <v>0</v>
      </c>
      <c r="G8" s="16">
        <v>1506622</v>
      </c>
      <c r="H8" s="17">
        <v>29.9423</v>
      </c>
      <c r="I8" s="16">
        <v>1506622</v>
      </c>
      <c r="J8" s="16">
        <v>0</v>
      </c>
      <c r="K8" s="16">
        <v>1506622</v>
      </c>
      <c r="L8" s="17">
        <v>29.9423</v>
      </c>
      <c r="M8" s="16">
        <v>0</v>
      </c>
      <c r="N8" s="17">
        <v>29.9423</v>
      </c>
      <c r="O8" s="16">
        <v>0</v>
      </c>
      <c r="P8" s="17">
        <v>0</v>
      </c>
      <c r="Q8" s="16">
        <v>163329</v>
      </c>
      <c r="R8" s="17">
        <v>10.8407</v>
      </c>
      <c r="S8" s="88">
        <v>1208622</v>
      </c>
    </row>
    <row r="9" spans="1:19" s="1" customFormat="1" ht="15">
      <c r="A9" s="87" t="s">
        <v>93</v>
      </c>
      <c r="B9" s="16" t="s">
        <v>94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7">
        <v>0</v>
      </c>
      <c r="I9" s="16">
        <v>0</v>
      </c>
      <c r="J9" s="16">
        <v>0</v>
      </c>
      <c r="K9" s="16">
        <v>0</v>
      </c>
      <c r="L9" s="17">
        <v>0</v>
      </c>
      <c r="M9" s="16">
        <v>0</v>
      </c>
      <c r="N9" s="17">
        <v>0</v>
      </c>
      <c r="O9" s="16">
        <v>0</v>
      </c>
      <c r="P9" s="17">
        <v>0</v>
      </c>
      <c r="Q9" s="16">
        <v>0</v>
      </c>
      <c r="R9" s="17">
        <v>0</v>
      </c>
      <c r="S9" s="88">
        <v>0</v>
      </c>
    </row>
    <row r="10" spans="1:19" s="1" customFormat="1" ht="15">
      <c r="A10" s="87" t="s">
        <v>95</v>
      </c>
      <c r="B10" s="16" t="s">
        <v>96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7">
        <v>0</v>
      </c>
      <c r="I10" s="16">
        <v>0</v>
      </c>
      <c r="J10" s="16">
        <v>0</v>
      </c>
      <c r="K10" s="16">
        <v>0</v>
      </c>
      <c r="L10" s="17">
        <v>0</v>
      </c>
      <c r="M10" s="16">
        <v>0</v>
      </c>
      <c r="N10" s="17">
        <v>0</v>
      </c>
      <c r="O10" s="16">
        <v>0</v>
      </c>
      <c r="P10" s="17">
        <v>0</v>
      </c>
      <c r="Q10" s="16">
        <v>0</v>
      </c>
      <c r="R10" s="17">
        <v>0</v>
      </c>
      <c r="S10" s="88">
        <v>0</v>
      </c>
    </row>
    <row r="11" spans="1:19" s="1" customFormat="1" ht="15">
      <c r="A11" s="87" t="s">
        <v>97</v>
      </c>
      <c r="B11" s="16" t="s">
        <v>98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7">
        <v>0</v>
      </c>
      <c r="I11" s="16">
        <v>0</v>
      </c>
      <c r="J11" s="16">
        <v>0</v>
      </c>
      <c r="K11" s="16">
        <v>0</v>
      </c>
      <c r="L11" s="17">
        <v>0</v>
      </c>
      <c r="M11" s="16">
        <v>0</v>
      </c>
      <c r="N11" s="17">
        <v>0</v>
      </c>
      <c r="O11" s="16">
        <v>0</v>
      </c>
      <c r="P11" s="17">
        <v>0</v>
      </c>
      <c r="Q11" s="16">
        <v>0</v>
      </c>
      <c r="R11" s="17">
        <v>0</v>
      </c>
      <c r="S11" s="88">
        <v>0</v>
      </c>
    </row>
    <row r="12" spans="1:19" ht="15">
      <c r="A12" s="87"/>
      <c r="B12" s="16" t="s">
        <v>11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7">
        <v>0</v>
      </c>
      <c r="I12" s="16">
        <v>0</v>
      </c>
      <c r="J12" s="16">
        <v>0</v>
      </c>
      <c r="K12" s="16">
        <v>0</v>
      </c>
      <c r="L12" s="17">
        <v>0</v>
      </c>
      <c r="M12" s="16">
        <v>0</v>
      </c>
      <c r="N12" s="17">
        <v>0</v>
      </c>
      <c r="O12" s="16">
        <v>0</v>
      </c>
      <c r="P12" s="17">
        <v>0</v>
      </c>
      <c r="Q12" s="16">
        <v>0</v>
      </c>
      <c r="R12" s="17">
        <v>0</v>
      </c>
      <c r="S12" s="88">
        <v>0</v>
      </c>
    </row>
    <row r="13" spans="1:19" s="7" customFormat="1" ht="15.75" thickBot="1">
      <c r="A13" s="89"/>
      <c r="B13" s="90" t="s">
        <v>99</v>
      </c>
      <c r="C13" s="90">
        <v>3212</v>
      </c>
      <c r="D13" s="90">
        <v>5031750</v>
      </c>
      <c r="E13" s="90">
        <v>0</v>
      </c>
      <c r="F13" s="90">
        <v>0</v>
      </c>
      <c r="G13" s="90">
        <v>5031750</v>
      </c>
      <c r="H13" s="91">
        <v>100</v>
      </c>
      <c r="I13" s="90">
        <v>5031750</v>
      </c>
      <c r="J13" s="90">
        <v>0</v>
      </c>
      <c r="K13" s="90">
        <v>5031750</v>
      </c>
      <c r="L13" s="91">
        <v>100</v>
      </c>
      <c r="M13" s="90">
        <v>0</v>
      </c>
      <c r="N13" s="91">
        <v>100</v>
      </c>
      <c r="O13" s="90">
        <v>0</v>
      </c>
      <c r="P13" s="91">
        <v>0</v>
      </c>
      <c r="Q13" s="90">
        <v>163329</v>
      </c>
      <c r="R13" s="91">
        <v>3.246</v>
      </c>
      <c r="S13" s="92">
        <v>4733750</v>
      </c>
    </row>
    <row r="14" ht="15">
      <c r="D14" s="21"/>
    </row>
    <row r="15" ht="15">
      <c r="D15" s="20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="60" zoomScalePageLayoutView="0" workbookViewId="0" topLeftCell="A1">
      <selection activeCell="A6" sqref="A6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20.421875" style="5" customWidth="1"/>
    <col min="4" max="4" width="12.8515625" style="5" bestFit="1" customWidth="1"/>
    <col min="5" max="5" width="11.8515625" style="5" bestFit="1" customWidth="1"/>
    <col min="6" max="6" width="10.8515625" style="5" bestFit="1" customWidth="1"/>
    <col min="7" max="7" width="9.57421875" style="5" customWidth="1"/>
    <col min="8" max="8" width="12.7109375" style="5" customWidth="1"/>
    <col min="9" max="9" width="10.8515625" style="5" bestFit="1" customWidth="1"/>
    <col min="10" max="10" width="13.57421875" style="5" bestFit="1" customWidth="1"/>
    <col min="11" max="11" width="10.00390625" style="5" bestFit="1" customWidth="1"/>
    <col min="12" max="12" width="6.8515625" style="5" bestFit="1" customWidth="1"/>
    <col min="13" max="13" width="10.00390625" style="5" customWidth="1"/>
    <col min="14" max="14" width="8.00390625" style="5" bestFit="1" customWidth="1"/>
    <col min="15" max="15" width="11.28125" style="5" customWidth="1"/>
    <col min="16" max="16" width="16.8515625" style="5" bestFit="1" customWidth="1"/>
    <col min="17" max="17" width="9.00390625" style="5" bestFit="1" customWidth="1"/>
    <col min="18" max="18" width="8.421875" style="5" customWidth="1"/>
    <col min="19" max="19" width="9.00390625" style="5" customWidth="1"/>
    <col min="20" max="20" width="8.8515625" style="5" customWidth="1"/>
    <col min="21" max="21" width="11.8515625" style="5" bestFit="1" customWidth="1"/>
    <col min="22" max="16384" width="9.140625" style="5" customWidth="1"/>
  </cols>
  <sheetData>
    <row r="1" spans="1:21" ht="15">
      <c r="A1" s="62" t="str">
        <f>'TABLE-I'!A1:S1</f>
        <v>A.K. SPINTEX LIMITED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5">
      <c r="A2" s="60" t="str">
        <f>'TABLE-I'!A2:S2</f>
        <v>SHAREHOLDING PATTERN AS ON  31st March, 2023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8" customFormat="1" ht="15">
      <c r="A3" s="60" t="s">
        <v>23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="8" customFormat="1" ht="15"/>
    <row r="5" spans="1:21" s="10" customFormat="1" ht="150">
      <c r="A5" s="9" t="s">
        <v>20</v>
      </c>
      <c r="B5" s="9" t="s">
        <v>18</v>
      </c>
      <c r="C5" s="33" t="s">
        <v>71</v>
      </c>
      <c r="D5" s="9" t="s">
        <v>19</v>
      </c>
      <c r="E5" s="9" t="s">
        <v>8</v>
      </c>
      <c r="F5" s="9" t="s">
        <v>0</v>
      </c>
      <c r="G5" s="9" t="s">
        <v>1</v>
      </c>
      <c r="H5" s="9" t="s">
        <v>31</v>
      </c>
      <c r="I5" s="9" t="s">
        <v>2</v>
      </c>
      <c r="J5" s="9" t="s">
        <v>33</v>
      </c>
      <c r="K5" s="59" t="s">
        <v>3</v>
      </c>
      <c r="L5" s="59"/>
      <c r="M5" s="59"/>
      <c r="N5" s="59"/>
      <c r="O5" s="9" t="s">
        <v>4</v>
      </c>
      <c r="P5" s="9" t="s">
        <v>32</v>
      </c>
      <c r="Q5" s="59" t="s">
        <v>5</v>
      </c>
      <c r="R5" s="59"/>
      <c r="S5" s="59" t="s">
        <v>6</v>
      </c>
      <c r="T5" s="59"/>
      <c r="U5" s="9" t="s">
        <v>7</v>
      </c>
    </row>
    <row r="6" spans="1:21" s="10" customFormat="1" ht="60">
      <c r="A6" s="12"/>
      <c r="B6" s="12"/>
      <c r="C6" s="12"/>
      <c r="D6" s="12"/>
      <c r="E6" s="12"/>
      <c r="F6" s="12"/>
      <c r="G6" s="12"/>
      <c r="H6" s="12"/>
      <c r="I6" s="12"/>
      <c r="J6" s="12"/>
      <c r="K6" s="12" t="s">
        <v>9</v>
      </c>
      <c r="L6" s="12" t="s">
        <v>10</v>
      </c>
      <c r="M6" s="12" t="s">
        <v>11</v>
      </c>
      <c r="N6" s="12" t="s">
        <v>12</v>
      </c>
      <c r="O6" s="12"/>
      <c r="P6" s="12"/>
      <c r="Q6" s="12" t="s">
        <v>13</v>
      </c>
      <c r="R6" s="12" t="s">
        <v>14</v>
      </c>
      <c r="S6" s="12" t="s">
        <v>13</v>
      </c>
      <c r="T6" s="12" t="s">
        <v>14</v>
      </c>
      <c r="U6" s="12"/>
    </row>
    <row r="7" spans="1:21" ht="17.25" customHeight="1">
      <c r="A7" s="16" t="s">
        <v>15</v>
      </c>
      <c r="B7" s="16" t="s">
        <v>100</v>
      </c>
      <c r="C7" s="16"/>
      <c r="D7" s="16"/>
      <c r="E7" s="16"/>
      <c r="F7" s="16"/>
      <c r="G7" s="16"/>
      <c r="H7" s="16"/>
      <c r="I7" s="16"/>
      <c r="J7" s="17"/>
      <c r="K7" s="16"/>
      <c r="L7" s="16"/>
      <c r="M7" s="16"/>
      <c r="N7" s="17"/>
      <c r="O7" s="16"/>
      <c r="P7" s="17"/>
      <c r="Q7" s="16"/>
      <c r="R7" s="17"/>
      <c r="S7" s="16"/>
      <c r="T7" s="17"/>
      <c r="U7" s="16"/>
    </row>
    <row r="8" spans="1:21" ht="15">
      <c r="A8" s="16" t="s">
        <v>16</v>
      </c>
      <c r="B8" s="16" t="s">
        <v>101</v>
      </c>
      <c r="C8" s="16"/>
      <c r="D8" s="16"/>
      <c r="E8" s="16">
        <v>4</v>
      </c>
      <c r="F8" s="16">
        <v>1313049</v>
      </c>
      <c r="G8" s="16">
        <v>0</v>
      </c>
      <c r="H8" s="16">
        <v>0</v>
      </c>
      <c r="I8" s="16">
        <v>1313049</v>
      </c>
      <c r="J8" s="17">
        <v>26.0953</v>
      </c>
      <c r="K8" s="16">
        <v>1313049</v>
      </c>
      <c r="L8" s="16">
        <v>0</v>
      </c>
      <c r="M8" s="16">
        <v>1313049</v>
      </c>
      <c r="N8" s="17">
        <v>26.0953</v>
      </c>
      <c r="O8" s="16">
        <v>0</v>
      </c>
      <c r="P8" s="17">
        <v>26.0953</v>
      </c>
      <c r="Q8" s="16">
        <v>0</v>
      </c>
      <c r="R8" s="17">
        <v>0</v>
      </c>
      <c r="S8" s="16">
        <v>0</v>
      </c>
      <c r="T8" s="17">
        <v>0</v>
      </c>
      <c r="U8" s="16">
        <v>1313049</v>
      </c>
    </row>
    <row r="9" spans="1:21" ht="15">
      <c r="A9" s="16"/>
      <c r="B9" s="16" t="s">
        <v>102</v>
      </c>
      <c r="C9" s="16"/>
      <c r="D9" s="16" t="s">
        <v>103</v>
      </c>
      <c r="E9" s="16"/>
      <c r="F9" s="16">
        <v>220500</v>
      </c>
      <c r="G9" s="16">
        <v>0</v>
      </c>
      <c r="H9" s="16">
        <v>0</v>
      </c>
      <c r="I9" s="16">
        <v>220500</v>
      </c>
      <c r="J9" s="17">
        <v>4.3822</v>
      </c>
      <c r="K9" s="16">
        <v>220500</v>
      </c>
      <c r="L9" s="16">
        <v>0</v>
      </c>
      <c r="M9" s="16">
        <v>220500</v>
      </c>
      <c r="N9" s="17">
        <v>4.3822</v>
      </c>
      <c r="O9" s="16">
        <v>0</v>
      </c>
      <c r="P9" s="17">
        <v>4.3822</v>
      </c>
      <c r="Q9" s="16">
        <v>0</v>
      </c>
      <c r="R9" s="17">
        <v>0</v>
      </c>
      <c r="S9" s="16">
        <v>0</v>
      </c>
      <c r="T9" s="17">
        <v>0</v>
      </c>
      <c r="U9" s="16">
        <v>220500</v>
      </c>
    </row>
    <row r="10" spans="1:21" ht="15">
      <c r="A10" s="16"/>
      <c r="B10" s="16" t="s">
        <v>104</v>
      </c>
      <c r="C10" s="16"/>
      <c r="D10" s="16" t="s">
        <v>105</v>
      </c>
      <c r="E10" s="16"/>
      <c r="F10" s="16">
        <v>220500</v>
      </c>
      <c r="G10" s="16">
        <v>0</v>
      </c>
      <c r="H10" s="16">
        <v>0</v>
      </c>
      <c r="I10" s="16">
        <v>220500</v>
      </c>
      <c r="J10" s="17">
        <v>4.3822</v>
      </c>
      <c r="K10" s="16">
        <v>220500</v>
      </c>
      <c r="L10" s="16">
        <v>0</v>
      </c>
      <c r="M10" s="16">
        <v>220500</v>
      </c>
      <c r="N10" s="17">
        <v>4.3822</v>
      </c>
      <c r="O10" s="16">
        <v>0</v>
      </c>
      <c r="P10" s="17">
        <v>4.3822</v>
      </c>
      <c r="Q10" s="16">
        <v>0</v>
      </c>
      <c r="R10" s="17">
        <v>0</v>
      </c>
      <c r="S10" s="16">
        <v>0</v>
      </c>
      <c r="T10" s="17">
        <v>0</v>
      </c>
      <c r="U10" s="16">
        <v>220500</v>
      </c>
    </row>
    <row r="11" spans="1:21" ht="15">
      <c r="A11" s="16"/>
      <c r="B11" s="16" t="s">
        <v>106</v>
      </c>
      <c r="C11" s="16" t="s">
        <v>107</v>
      </c>
      <c r="D11" s="16" t="s">
        <v>108</v>
      </c>
      <c r="E11" s="16"/>
      <c r="F11" s="16">
        <v>255750</v>
      </c>
      <c r="G11" s="16">
        <v>0</v>
      </c>
      <c r="H11" s="16">
        <v>0</v>
      </c>
      <c r="I11" s="16">
        <v>255750</v>
      </c>
      <c r="J11" s="17">
        <v>5.0827</v>
      </c>
      <c r="K11" s="16">
        <v>255750</v>
      </c>
      <c r="L11" s="16">
        <v>0</v>
      </c>
      <c r="M11" s="16">
        <v>255750</v>
      </c>
      <c r="N11" s="17">
        <v>5.0827</v>
      </c>
      <c r="O11" s="16">
        <v>0</v>
      </c>
      <c r="P11" s="17">
        <v>5.0827</v>
      </c>
      <c r="Q11" s="16">
        <v>0</v>
      </c>
      <c r="R11" s="17">
        <v>0</v>
      </c>
      <c r="S11" s="16">
        <v>0</v>
      </c>
      <c r="T11" s="17">
        <v>0</v>
      </c>
      <c r="U11" s="16">
        <v>255750</v>
      </c>
    </row>
    <row r="12" spans="1:21" ht="15">
      <c r="A12" s="16"/>
      <c r="B12" s="16" t="s">
        <v>109</v>
      </c>
      <c r="C12" s="16" t="s">
        <v>107</v>
      </c>
      <c r="D12" s="16" t="s">
        <v>110</v>
      </c>
      <c r="E12" s="16"/>
      <c r="F12" s="16">
        <v>616299</v>
      </c>
      <c r="G12" s="16">
        <v>0</v>
      </c>
      <c r="H12" s="16">
        <v>0</v>
      </c>
      <c r="I12" s="16">
        <v>616299</v>
      </c>
      <c r="J12" s="17">
        <v>12.2482</v>
      </c>
      <c r="K12" s="16">
        <v>616299</v>
      </c>
      <c r="L12" s="16">
        <v>0</v>
      </c>
      <c r="M12" s="16">
        <v>616299</v>
      </c>
      <c r="N12" s="17">
        <v>12.2482</v>
      </c>
      <c r="O12" s="16">
        <v>0</v>
      </c>
      <c r="P12" s="17">
        <v>12.2482</v>
      </c>
      <c r="Q12" s="16">
        <v>0</v>
      </c>
      <c r="R12" s="17">
        <v>0</v>
      </c>
      <c r="S12" s="16">
        <v>0</v>
      </c>
      <c r="T12" s="17">
        <v>0</v>
      </c>
      <c r="U12" s="16">
        <v>616299</v>
      </c>
    </row>
    <row r="13" spans="1:21" ht="15">
      <c r="A13" s="16" t="s">
        <v>111</v>
      </c>
      <c r="B13" s="16" t="s">
        <v>112</v>
      </c>
      <c r="C13" s="16"/>
      <c r="D13" s="16"/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7">
        <v>0</v>
      </c>
      <c r="K13" s="16">
        <v>0</v>
      </c>
      <c r="L13" s="16">
        <v>0</v>
      </c>
      <c r="M13" s="16">
        <v>0</v>
      </c>
      <c r="N13" s="17">
        <v>0</v>
      </c>
      <c r="O13" s="16">
        <v>0</v>
      </c>
      <c r="P13" s="17">
        <v>0</v>
      </c>
      <c r="Q13" s="16">
        <v>0</v>
      </c>
      <c r="R13" s="17">
        <v>0</v>
      </c>
      <c r="S13" s="16">
        <v>0</v>
      </c>
      <c r="T13" s="17">
        <v>0</v>
      </c>
      <c r="U13" s="16">
        <v>0</v>
      </c>
    </row>
    <row r="14" spans="1:21" ht="15">
      <c r="A14" s="16" t="s">
        <v>113</v>
      </c>
      <c r="B14" s="16" t="s">
        <v>114</v>
      </c>
      <c r="C14" s="16"/>
      <c r="D14" s="16"/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7">
        <v>0</v>
      </c>
      <c r="K14" s="16">
        <v>0</v>
      </c>
      <c r="L14" s="16">
        <v>0</v>
      </c>
      <c r="M14" s="16">
        <v>0</v>
      </c>
      <c r="N14" s="17">
        <v>0</v>
      </c>
      <c r="O14" s="16">
        <v>0</v>
      </c>
      <c r="P14" s="17">
        <v>0</v>
      </c>
      <c r="Q14" s="16">
        <v>0</v>
      </c>
      <c r="R14" s="17">
        <v>0</v>
      </c>
      <c r="S14" s="16">
        <v>0</v>
      </c>
      <c r="T14" s="17">
        <v>0</v>
      </c>
      <c r="U14" s="16">
        <v>0</v>
      </c>
    </row>
    <row r="15" spans="1:21" ht="15">
      <c r="A15" s="16" t="s">
        <v>115</v>
      </c>
      <c r="B15" s="16" t="s">
        <v>116</v>
      </c>
      <c r="C15" s="16"/>
      <c r="D15" s="16"/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7">
        <v>0</v>
      </c>
      <c r="K15" s="16">
        <v>0</v>
      </c>
      <c r="L15" s="16">
        <v>0</v>
      </c>
      <c r="M15" s="16">
        <v>0</v>
      </c>
      <c r="N15" s="17">
        <v>0</v>
      </c>
      <c r="O15" s="16">
        <v>0</v>
      </c>
      <c r="P15" s="17">
        <v>0</v>
      </c>
      <c r="Q15" s="16">
        <v>0</v>
      </c>
      <c r="R15" s="17">
        <v>0</v>
      </c>
      <c r="S15" s="16">
        <v>0</v>
      </c>
      <c r="T15" s="17">
        <v>0</v>
      </c>
      <c r="U15" s="16">
        <v>0</v>
      </c>
    </row>
    <row r="16" spans="1:21" ht="15">
      <c r="A16" s="16" t="s">
        <v>117</v>
      </c>
      <c r="B16" s="16" t="s">
        <v>118</v>
      </c>
      <c r="C16" s="16"/>
      <c r="D16" s="16"/>
      <c r="E16" s="16"/>
      <c r="F16" s="16"/>
      <c r="G16" s="16"/>
      <c r="H16" s="16"/>
      <c r="I16" s="16"/>
      <c r="J16" s="17"/>
      <c r="K16" s="16"/>
      <c r="L16" s="16"/>
      <c r="M16" s="16"/>
      <c r="N16" s="17"/>
      <c r="O16" s="16"/>
      <c r="P16" s="17"/>
      <c r="Q16" s="16"/>
      <c r="R16" s="17"/>
      <c r="S16" s="16"/>
      <c r="T16" s="17"/>
      <c r="U16" s="16"/>
    </row>
    <row r="17" spans="1:21" ht="15">
      <c r="A17" s="16"/>
      <c r="B17" s="16" t="s">
        <v>119</v>
      </c>
      <c r="C17" s="16"/>
      <c r="D17" s="16"/>
      <c r="E17" s="16">
        <v>1</v>
      </c>
      <c r="F17" s="16">
        <v>2212079</v>
      </c>
      <c r="G17" s="16">
        <v>0</v>
      </c>
      <c r="H17" s="16">
        <v>0</v>
      </c>
      <c r="I17" s="16">
        <v>2212079</v>
      </c>
      <c r="J17" s="17">
        <v>43.9624</v>
      </c>
      <c r="K17" s="16">
        <v>2212079</v>
      </c>
      <c r="L17" s="16">
        <v>0</v>
      </c>
      <c r="M17" s="16">
        <v>2212079</v>
      </c>
      <c r="N17" s="17">
        <v>43.9624</v>
      </c>
      <c r="O17" s="16">
        <v>0</v>
      </c>
      <c r="P17" s="17">
        <v>43.9624</v>
      </c>
      <c r="Q17" s="16">
        <v>0</v>
      </c>
      <c r="R17" s="17">
        <v>0</v>
      </c>
      <c r="S17" s="16">
        <v>0</v>
      </c>
      <c r="T17" s="17">
        <v>0</v>
      </c>
      <c r="U17" s="16">
        <v>2212079</v>
      </c>
    </row>
    <row r="18" spans="1:21" ht="15">
      <c r="A18" s="16"/>
      <c r="B18" s="16" t="s">
        <v>120</v>
      </c>
      <c r="C18" s="16" t="s">
        <v>107</v>
      </c>
      <c r="D18" s="16" t="s">
        <v>121</v>
      </c>
      <c r="E18" s="16"/>
      <c r="F18" s="16">
        <v>2212079</v>
      </c>
      <c r="G18" s="16">
        <v>0</v>
      </c>
      <c r="H18" s="16">
        <v>0</v>
      </c>
      <c r="I18" s="16">
        <v>2212079</v>
      </c>
      <c r="J18" s="17">
        <v>43.9624</v>
      </c>
      <c r="K18" s="16">
        <v>2212079</v>
      </c>
      <c r="L18" s="16">
        <v>0</v>
      </c>
      <c r="M18" s="16">
        <v>2212079</v>
      </c>
      <c r="N18" s="17">
        <v>43.9624</v>
      </c>
      <c r="O18" s="16">
        <v>0</v>
      </c>
      <c r="P18" s="17">
        <v>43.9624</v>
      </c>
      <c r="Q18" s="16">
        <v>0</v>
      </c>
      <c r="R18" s="17">
        <v>0</v>
      </c>
      <c r="S18" s="16">
        <v>0</v>
      </c>
      <c r="T18" s="17">
        <v>0</v>
      </c>
      <c r="U18" s="16">
        <v>2212079</v>
      </c>
    </row>
    <row r="19" spans="1:21" ht="15">
      <c r="A19" s="16"/>
      <c r="B19" s="16" t="s">
        <v>122</v>
      </c>
      <c r="C19" s="16"/>
      <c r="D19" s="16"/>
      <c r="E19" s="16">
        <v>5</v>
      </c>
      <c r="F19" s="16">
        <v>3525128</v>
      </c>
      <c r="G19" s="16">
        <v>0</v>
      </c>
      <c r="H19" s="16">
        <v>0</v>
      </c>
      <c r="I19" s="16">
        <v>3525128</v>
      </c>
      <c r="J19" s="17">
        <v>70.0577</v>
      </c>
      <c r="K19" s="16">
        <v>3525128</v>
      </c>
      <c r="L19" s="16">
        <v>0</v>
      </c>
      <c r="M19" s="16">
        <v>3525128</v>
      </c>
      <c r="N19" s="17">
        <v>70.0577</v>
      </c>
      <c r="O19" s="16">
        <v>0</v>
      </c>
      <c r="P19" s="17">
        <v>70.0577</v>
      </c>
      <c r="Q19" s="16">
        <v>0</v>
      </c>
      <c r="R19" s="17">
        <v>0</v>
      </c>
      <c r="S19" s="16">
        <v>0</v>
      </c>
      <c r="T19" s="17">
        <v>0</v>
      </c>
      <c r="U19" s="16">
        <v>3525128</v>
      </c>
    </row>
    <row r="20" spans="1:21" ht="15">
      <c r="A20" s="16" t="s">
        <v>17</v>
      </c>
      <c r="B20" s="16" t="s">
        <v>123</v>
      </c>
      <c r="C20" s="16"/>
      <c r="D20" s="16"/>
      <c r="E20" s="16"/>
      <c r="F20" s="16"/>
      <c r="G20" s="16"/>
      <c r="H20" s="16"/>
      <c r="I20" s="16"/>
      <c r="J20" s="17"/>
      <c r="K20" s="16"/>
      <c r="L20" s="16"/>
      <c r="M20" s="16"/>
      <c r="N20" s="17"/>
      <c r="O20" s="16"/>
      <c r="P20" s="17"/>
      <c r="Q20" s="16"/>
      <c r="R20" s="17"/>
      <c r="S20" s="16"/>
      <c r="T20" s="17"/>
      <c r="U20" s="16"/>
    </row>
    <row r="21" spans="1:21" ht="15">
      <c r="A21" s="16" t="s">
        <v>16</v>
      </c>
      <c r="B21" s="16" t="s">
        <v>124</v>
      </c>
      <c r="C21" s="16"/>
      <c r="D21" s="16"/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7">
        <v>0</v>
      </c>
      <c r="K21" s="16">
        <v>0</v>
      </c>
      <c r="L21" s="16">
        <v>0</v>
      </c>
      <c r="M21" s="16">
        <v>0</v>
      </c>
      <c r="N21" s="17">
        <v>0</v>
      </c>
      <c r="O21" s="16">
        <v>0</v>
      </c>
      <c r="P21" s="17">
        <v>0</v>
      </c>
      <c r="Q21" s="16">
        <v>0</v>
      </c>
      <c r="R21" s="17">
        <v>0</v>
      </c>
      <c r="S21" s="16">
        <v>0</v>
      </c>
      <c r="T21" s="17">
        <v>0</v>
      </c>
      <c r="U21" s="16">
        <v>0</v>
      </c>
    </row>
    <row r="22" spans="1:21" s="15" customFormat="1" ht="15">
      <c r="A22" s="16" t="s">
        <v>111</v>
      </c>
      <c r="B22" s="16" t="s">
        <v>125</v>
      </c>
      <c r="C22" s="16"/>
      <c r="D22" s="16"/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7">
        <v>0</v>
      </c>
      <c r="K22" s="16">
        <v>0</v>
      </c>
      <c r="L22" s="16">
        <v>0</v>
      </c>
      <c r="M22" s="16">
        <v>0</v>
      </c>
      <c r="N22" s="17">
        <v>0</v>
      </c>
      <c r="O22" s="16">
        <v>0</v>
      </c>
      <c r="P22" s="17">
        <v>0</v>
      </c>
      <c r="Q22" s="16">
        <v>0</v>
      </c>
      <c r="R22" s="17">
        <v>0</v>
      </c>
      <c r="S22" s="16">
        <v>0</v>
      </c>
      <c r="T22" s="17">
        <v>0</v>
      </c>
      <c r="U22" s="16">
        <v>0</v>
      </c>
    </row>
    <row r="23" spans="1:21" s="15" customFormat="1" ht="15">
      <c r="A23" s="16" t="s">
        <v>113</v>
      </c>
      <c r="B23" s="16" t="s">
        <v>126</v>
      </c>
      <c r="C23" s="16"/>
      <c r="D23" s="16"/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7">
        <v>0</v>
      </c>
      <c r="K23" s="16">
        <v>0</v>
      </c>
      <c r="L23" s="16">
        <v>0</v>
      </c>
      <c r="M23" s="16">
        <v>0</v>
      </c>
      <c r="N23" s="17">
        <v>0</v>
      </c>
      <c r="O23" s="16">
        <v>0</v>
      </c>
      <c r="P23" s="17">
        <v>0</v>
      </c>
      <c r="Q23" s="16">
        <v>0</v>
      </c>
      <c r="R23" s="17">
        <v>0</v>
      </c>
      <c r="S23" s="16">
        <v>0</v>
      </c>
      <c r="T23" s="17">
        <v>0</v>
      </c>
      <c r="U23" s="16">
        <v>0</v>
      </c>
    </row>
    <row r="24" spans="1:21" s="15" customFormat="1" ht="15">
      <c r="A24" s="16" t="s">
        <v>115</v>
      </c>
      <c r="B24" s="16" t="s">
        <v>127</v>
      </c>
      <c r="C24" s="16"/>
      <c r="D24" s="16"/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7">
        <v>0</v>
      </c>
      <c r="K24" s="16">
        <v>0</v>
      </c>
      <c r="L24" s="16">
        <v>0</v>
      </c>
      <c r="M24" s="16">
        <v>0</v>
      </c>
      <c r="N24" s="17">
        <v>0</v>
      </c>
      <c r="O24" s="16">
        <v>0</v>
      </c>
      <c r="P24" s="17">
        <v>0</v>
      </c>
      <c r="Q24" s="16">
        <v>0</v>
      </c>
      <c r="R24" s="17">
        <v>0</v>
      </c>
      <c r="S24" s="16">
        <v>0</v>
      </c>
      <c r="T24" s="17">
        <v>0</v>
      </c>
      <c r="U24" s="16">
        <v>0</v>
      </c>
    </row>
    <row r="25" spans="1:21" s="15" customFormat="1" ht="15">
      <c r="A25" s="16" t="s">
        <v>117</v>
      </c>
      <c r="B25" s="16" t="s">
        <v>128</v>
      </c>
      <c r="C25" s="16"/>
      <c r="D25" s="16"/>
      <c r="E25" s="16"/>
      <c r="F25" s="16"/>
      <c r="G25" s="16"/>
      <c r="H25" s="16"/>
      <c r="I25" s="16"/>
      <c r="J25" s="17"/>
      <c r="K25" s="16"/>
      <c r="L25" s="16"/>
      <c r="M25" s="16"/>
      <c r="N25" s="17"/>
      <c r="O25" s="16"/>
      <c r="P25" s="17"/>
      <c r="Q25" s="16"/>
      <c r="R25" s="17"/>
      <c r="S25" s="16"/>
      <c r="T25" s="17"/>
      <c r="U25" s="16"/>
    </row>
    <row r="26" spans="1:21" s="15" customFormat="1" ht="15">
      <c r="A26" s="16"/>
      <c r="B26" s="16" t="s">
        <v>122</v>
      </c>
      <c r="C26" s="16"/>
      <c r="D26" s="16"/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7">
        <v>0</v>
      </c>
      <c r="K26" s="16">
        <v>0</v>
      </c>
      <c r="L26" s="16">
        <v>0</v>
      </c>
      <c r="M26" s="16">
        <v>0</v>
      </c>
      <c r="N26" s="17">
        <v>0</v>
      </c>
      <c r="O26" s="16">
        <v>0</v>
      </c>
      <c r="P26" s="17">
        <v>0</v>
      </c>
      <c r="Q26" s="16">
        <v>0</v>
      </c>
      <c r="R26" s="17">
        <v>0</v>
      </c>
      <c r="S26" s="16">
        <v>0</v>
      </c>
      <c r="T26" s="17">
        <v>0</v>
      </c>
      <c r="U26" s="16">
        <v>0</v>
      </c>
    </row>
    <row r="27" spans="1:21" s="15" customFormat="1" ht="15">
      <c r="A27" s="16"/>
      <c r="B27" s="16" t="s">
        <v>129</v>
      </c>
      <c r="C27" s="16"/>
      <c r="D27" s="16"/>
      <c r="E27" s="16">
        <v>5</v>
      </c>
      <c r="F27" s="16">
        <v>3525128</v>
      </c>
      <c r="G27" s="16">
        <v>0</v>
      </c>
      <c r="H27" s="16">
        <v>0</v>
      </c>
      <c r="I27" s="16">
        <v>3525128</v>
      </c>
      <c r="J27" s="17">
        <v>70.0577</v>
      </c>
      <c r="K27" s="16">
        <v>3525128</v>
      </c>
      <c r="L27" s="16">
        <v>0</v>
      </c>
      <c r="M27" s="16">
        <v>3525128</v>
      </c>
      <c r="N27" s="17">
        <v>70.0577</v>
      </c>
      <c r="O27" s="16">
        <v>0</v>
      </c>
      <c r="P27" s="17">
        <v>70.0577</v>
      </c>
      <c r="Q27" s="16">
        <v>0</v>
      </c>
      <c r="R27" s="17">
        <v>0</v>
      </c>
      <c r="S27" s="16">
        <v>0</v>
      </c>
      <c r="T27" s="17">
        <v>0</v>
      </c>
      <c r="U27" s="16">
        <v>3525128</v>
      </c>
    </row>
    <row r="28" spans="1:21" s="15" customFormat="1" ht="15">
      <c r="A28" s="16"/>
      <c r="B28" s="16"/>
      <c r="C28" s="16"/>
      <c r="D28" s="16"/>
      <c r="E28" s="16"/>
      <c r="F28" s="16"/>
      <c r="G28" s="16"/>
      <c r="H28" s="16"/>
      <c r="I28" s="16"/>
      <c r="J28" s="17"/>
      <c r="K28" s="16"/>
      <c r="L28" s="16"/>
      <c r="M28" s="16"/>
      <c r="N28" s="17"/>
      <c r="O28" s="16"/>
      <c r="P28" s="17"/>
      <c r="Q28" s="16"/>
      <c r="R28" s="17"/>
      <c r="S28" s="16"/>
      <c r="T28" s="17"/>
      <c r="U28" s="16"/>
    </row>
    <row r="29" spans="1:21" ht="15">
      <c r="A29" s="19"/>
      <c r="B29" s="19"/>
      <c r="C29" s="32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</sheetData>
  <sheetProtection/>
  <mergeCells count="6">
    <mergeCell ref="K5:N5"/>
    <mergeCell ref="Q5:R5"/>
    <mergeCell ref="S5:T5"/>
    <mergeCell ref="A3:U3"/>
    <mergeCell ref="A2:U2"/>
    <mergeCell ref="A1:U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7"/>
  <sheetViews>
    <sheetView view="pageBreakPreview" zoomScale="60" zoomScalePageLayoutView="0" workbookViewId="0" topLeftCell="A1">
      <selection activeCell="B5" sqref="B5:B7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9.00390625" style="5" customWidth="1"/>
    <col min="11" max="11" width="9.140625" style="5" customWidth="1"/>
    <col min="12" max="12" width="9.00390625" style="5" customWidth="1"/>
    <col min="13" max="13" width="8.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11.7109375" style="5" customWidth="1"/>
    <col min="18" max="18" width="7.00390625" style="5" bestFit="1" customWidth="1"/>
    <col min="19" max="19" width="11.28125" style="5" customWidth="1"/>
    <col min="20" max="20" width="10.28125" style="5" customWidth="1"/>
    <col min="21" max="23" width="8.57421875" style="5" bestFit="1" customWidth="1"/>
    <col min="24" max="16384" width="9.140625" style="5" customWidth="1"/>
  </cols>
  <sheetData>
    <row r="1" spans="1:23" ht="15">
      <c r="A1" s="62" t="str">
        <f>'TABLE-I'!A1:S1</f>
        <v>A.K. SPINTEX LIMITED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ht="15">
      <c r="A2" s="60" t="str">
        <f>'TABLE-I'!A2:S2</f>
        <v>SHAREHOLDING PATTERN AS ON  31st March, 2023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s="8" customFormat="1" ht="15">
      <c r="A3" s="60" t="s">
        <v>24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="8" customFormat="1" ht="15"/>
    <row r="5" spans="1:23" s="10" customFormat="1" ht="69" customHeight="1">
      <c r="A5" s="63" t="s">
        <v>20</v>
      </c>
      <c r="B5" s="63" t="s">
        <v>18</v>
      </c>
      <c r="C5" s="63" t="s">
        <v>19</v>
      </c>
      <c r="D5" s="63" t="s">
        <v>8</v>
      </c>
      <c r="E5" s="63" t="s">
        <v>0</v>
      </c>
      <c r="F5" s="63" t="s">
        <v>1</v>
      </c>
      <c r="G5" s="63" t="s">
        <v>31</v>
      </c>
      <c r="H5" s="63" t="s">
        <v>2</v>
      </c>
      <c r="I5" s="63" t="s">
        <v>33</v>
      </c>
      <c r="J5" s="69" t="s">
        <v>3</v>
      </c>
      <c r="K5" s="71"/>
      <c r="L5" s="71"/>
      <c r="M5" s="70"/>
      <c r="N5" s="63" t="s">
        <v>4</v>
      </c>
      <c r="O5" s="63" t="s">
        <v>32</v>
      </c>
      <c r="P5" s="69" t="s">
        <v>5</v>
      </c>
      <c r="Q5" s="70"/>
      <c r="R5" s="69" t="s">
        <v>6</v>
      </c>
      <c r="S5" s="70"/>
      <c r="T5" s="63" t="s">
        <v>7</v>
      </c>
      <c r="U5" s="66" t="s">
        <v>85</v>
      </c>
      <c r="V5" s="67"/>
      <c r="W5" s="68"/>
    </row>
    <row r="6" spans="1:23" s="10" customFormat="1" ht="35.25" customHeight="1">
      <c r="A6" s="64"/>
      <c r="B6" s="64"/>
      <c r="C6" s="64"/>
      <c r="D6" s="64"/>
      <c r="E6" s="64"/>
      <c r="F6" s="64"/>
      <c r="G6" s="64"/>
      <c r="H6" s="64"/>
      <c r="I6" s="64"/>
      <c r="J6" s="59" t="s">
        <v>84</v>
      </c>
      <c r="K6" s="59"/>
      <c r="L6" s="59"/>
      <c r="M6" s="59" t="s">
        <v>12</v>
      </c>
      <c r="N6" s="64"/>
      <c r="O6" s="64"/>
      <c r="P6" s="59" t="s">
        <v>13</v>
      </c>
      <c r="Q6" s="59" t="s">
        <v>14</v>
      </c>
      <c r="R6" s="59" t="s">
        <v>13</v>
      </c>
      <c r="S6" s="59" t="s">
        <v>14</v>
      </c>
      <c r="T6" s="64"/>
      <c r="U6" s="66" t="s">
        <v>86</v>
      </c>
      <c r="V6" s="67"/>
      <c r="W6" s="68"/>
    </row>
    <row r="7" spans="1:23" s="10" customFormat="1" ht="53.25" customHeight="1">
      <c r="A7" s="65"/>
      <c r="B7" s="65"/>
      <c r="C7" s="65"/>
      <c r="D7" s="65"/>
      <c r="E7" s="65"/>
      <c r="F7" s="65"/>
      <c r="G7" s="65"/>
      <c r="H7" s="65"/>
      <c r="I7" s="65"/>
      <c r="J7" s="34" t="s">
        <v>9</v>
      </c>
      <c r="K7" s="34" t="s">
        <v>10</v>
      </c>
      <c r="L7" s="34" t="s">
        <v>11</v>
      </c>
      <c r="M7" s="59"/>
      <c r="N7" s="65"/>
      <c r="O7" s="65"/>
      <c r="P7" s="59"/>
      <c r="Q7" s="59"/>
      <c r="R7" s="59"/>
      <c r="S7" s="59"/>
      <c r="T7" s="65"/>
      <c r="U7" s="36" t="s">
        <v>74</v>
      </c>
      <c r="V7" s="36" t="s">
        <v>72</v>
      </c>
      <c r="W7" s="36" t="s">
        <v>73</v>
      </c>
    </row>
    <row r="8" spans="1:23" ht="15" customHeight="1">
      <c r="A8" s="16" t="s">
        <v>15</v>
      </c>
      <c r="B8" s="16" t="s">
        <v>126</v>
      </c>
      <c r="C8" s="16"/>
      <c r="D8" s="16"/>
      <c r="E8" s="16"/>
      <c r="F8" s="16"/>
      <c r="G8" s="16"/>
      <c r="H8" s="16"/>
      <c r="I8" s="17"/>
      <c r="J8" s="16"/>
      <c r="K8" s="16"/>
      <c r="L8" s="16"/>
      <c r="M8" s="17"/>
      <c r="N8" s="16"/>
      <c r="O8" s="17"/>
      <c r="P8" s="16"/>
      <c r="Q8" s="17"/>
      <c r="R8" s="16"/>
      <c r="S8" s="17"/>
      <c r="T8" s="16"/>
      <c r="U8" s="46"/>
      <c r="V8" s="46"/>
      <c r="W8" s="46"/>
    </row>
    <row r="9" spans="1:23" ht="15">
      <c r="A9" s="16" t="s">
        <v>16</v>
      </c>
      <c r="B9" s="16" t="s">
        <v>130</v>
      </c>
      <c r="C9" s="16"/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7">
        <v>0</v>
      </c>
      <c r="J9" s="16">
        <v>0</v>
      </c>
      <c r="K9" s="16">
        <v>0</v>
      </c>
      <c r="L9" s="16">
        <v>0</v>
      </c>
      <c r="M9" s="17">
        <v>0</v>
      </c>
      <c r="N9" s="16">
        <v>0</v>
      </c>
      <c r="O9" s="17">
        <v>0</v>
      </c>
      <c r="P9" s="16">
        <v>0</v>
      </c>
      <c r="Q9" s="17">
        <v>0</v>
      </c>
      <c r="R9" s="16">
        <v>0</v>
      </c>
      <c r="S9" s="17">
        <v>0</v>
      </c>
      <c r="T9" s="16">
        <v>0</v>
      </c>
      <c r="U9" s="46"/>
      <c r="V9" s="46"/>
      <c r="W9" s="46"/>
    </row>
    <row r="10" spans="1:23" ht="15">
      <c r="A10" s="16" t="s">
        <v>111</v>
      </c>
      <c r="B10" s="16" t="s">
        <v>131</v>
      </c>
      <c r="C10" s="16"/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7">
        <v>0</v>
      </c>
      <c r="J10" s="16">
        <v>0</v>
      </c>
      <c r="K10" s="16">
        <v>0</v>
      </c>
      <c r="L10" s="16">
        <v>0</v>
      </c>
      <c r="M10" s="17">
        <v>0</v>
      </c>
      <c r="N10" s="16">
        <v>0</v>
      </c>
      <c r="O10" s="17">
        <v>0</v>
      </c>
      <c r="P10" s="16">
        <v>0</v>
      </c>
      <c r="Q10" s="17">
        <v>0</v>
      </c>
      <c r="R10" s="16">
        <v>0</v>
      </c>
      <c r="S10" s="17">
        <v>0</v>
      </c>
      <c r="T10" s="16">
        <v>0</v>
      </c>
      <c r="U10" s="46"/>
      <c r="V10" s="46"/>
      <c r="W10" s="46"/>
    </row>
    <row r="11" spans="1:23" ht="15">
      <c r="A11" s="16" t="s">
        <v>113</v>
      </c>
      <c r="B11" s="16" t="s">
        <v>132</v>
      </c>
      <c r="C11" s="16"/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7">
        <v>0</v>
      </c>
      <c r="J11" s="16">
        <v>0</v>
      </c>
      <c r="K11" s="16">
        <v>0</v>
      </c>
      <c r="L11" s="16">
        <v>0</v>
      </c>
      <c r="M11" s="17">
        <v>0</v>
      </c>
      <c r="N11" s="16">
        <v>0</v>
      </c>
      <c r="O11" s="17">
        <v>0</v>
      </c>
      <c r="P11" s="16">
        <v>0</v>
      </c>
      <c r="Q11" s="17">
        <v>0</v>
      </c>
      <c r="R11" s="16">
        <v>0</v>
      </c>
      <c r="S11" s="17">
        <v>0</v>
      </c>
      <c r="T11" s="16">
        <v>0</v>
      </c>
      <c r="U11" s="46"/>
      <c r="V11" s="46"/>
      <c r="W11" s="46"/>
    </row>
    <row r="12" spans="1:23" ht="15">
      <c r="A12" s="16" t="s">
        <v>115</v>
      </c>
      <c r="B12" s="16" t="s">
        <v>133</v>
      </c>
      <c r="C12" s="16"/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7">
        <v>0</v>
      </c>
      <c r="J12" s="16">
        <v>0</v>
      </c>
      <c r="K12" s="16">
        <v>0</v>
      </c>
      <c r="L12" s="16">
        <v>0</v>
      </c>
      <c r="M12" s="17">
        <v>0</v>
      </c>
      <c r="N12" s="16">
        <v>0</v>
      </c>
      <c r="O12" s="17">
        <v>0</v>
      </c>
      <c r="P12" s="16">
        <v>0</v>
      </c>
      <c r="Q12" s="17">
        <v>0</v>
      </c>
      <c r="R12" s="16">
        <v>0</v>
      </c>
      <c r="S12" s="17">
        <v>0</v>
      </c>
      <c r="T12" s="16">
        <v>0</v>
      </c>
      <c r="U12" s="46"/>
      <c r="V12" s="46"/>
      <c r="W12" s="46"/>
    </row>
    <row r="13" spans="1:23" ht="15">
      <c r="A13" s="16" t="s">
        <v>117</v>
      </c>
      <c r="B13" s="16" t="s">
        <v>134</v>
      </c>
      <c r="C13" s="16"/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7">
        <v>0</v>
      </c>
      <c r="J13" s="16">
        <v>0</v>
      </c>
      <c r="K13" s="16">
        <v>0</v>
      </c>
      <c r="L13" s="16">
        <v>0</v>
      </c>
      <c r="M13" s="17">
        <v>0</v>
      </c>
      <c r="N13" s="16">
        <v>0</v>
      </c>
      <c r="O13" s="17">
        <v>0</v>
      </c>
      <c r="P13" s="16">
        <v>0</v>
      </c>
      <c r="Q13" s="17">
        <v>0</v>
      </c>
      <c r="R13" s="16">
        <v>0</v>
      </c>
      <c r="S13" s="17">
        <v>0</v>
      </c>
      <c r="T13" s="16">
        <v>0</v>
      </c>
      <c r="U13" s="46"/>
      <c r="V13" s="46"/>
      <c r="W13" s="46"/>
    </row>
    <row r="14" spans="1:23" ht="15">
      <c r="A14" s="16" t="s">
        <v>135</v>
      </c>
      <c r="B14" s="16" t="s">
        <v>136</v>
      </c>
      <c r="C14" s="16"/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7">
        <v>0</v>
      </c>
      <c r="J14" s="16">
        <v>0</v>
      </c>
      <c r="K14" s="16">
        <v>0</v>
      </c>
      <c r="L14" s="16">
        <v>0</v>
      </c>
      <c r="M14" s="17">
        <v>0</v>
      </c>
      <c r="N14" s="16">
        <v>0</v>
      </c>
      <c r="O14" s="17">
        <v>0</v>
      </c>
      <c r="P14" s="16">
        <v>0</v>
      </c>
      <c r="Q14" s="17">
        <v>0</v>
      </c>
      <c r="R14" s="16">
        <v>0</v>
      </c>
      <c r="S14" s="17">
        <v>0</v>
      </c>
      <c r="T14" s="16">
        <v>0</v>
      </c>
      <c r="U14" s="46"/>
      <c r="V14" s="46"/>
      <c r="W14" s="46"/>
    </row>
    <row r="15" spans="1:23" ht="15">
      <c r="A15" s="16" t="s">
        <v>137</v>
      </c>
      <c r="B15" s="16" t="s">
        <v>138</v>
      </c>
      <c r="C15" s="16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7">
        <v>0</v>
      </c>
      <c r="J15" s="16">
        <v>0</v>
      </c>
      <c r="K15" s="16">
        <v>0</v>
      </c>
      <c r="L15" s="16">
        <v>0</v>
      </c>
      <c r="M15" s="17">
        <v>0</v>
      </c>
      <c r="N15" s="16">
        <v>0</v>
      </c>
      <c r="O15" s="17">
        <v>0</v>
      </c>
      <c r="P15" s="16">
        <v>0</v>
      </c>
      <c r="Q15" s="17">
        <v>0</v>
      </c>
      <c r="R15" s="16">
        <v>0</v>
      </c>
      <c r="S15" s="17">
        <v>0</v>
      </c>
      <c r="T15" s="16">
        <v>0</v>
      </c>
      <c r="U15" s="46"/>
      <c r="V15" s="46"/>
      <c r="W15" s="46"/>
    </row>
    <row r="16" spans="1:23" ht="15">
      <c r="A16" s="16" t="s">
        <v>139</v>
      </c>
      <c r="B16" s="16" t="s">
        <v>140</v>
      </c>
      <c r="C16" s="16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7">
        <v>0</v>
      </c>
      <c r="J16" s="16">
        <v>0</v>
      </c>
      <c r="K16" s="16">
        <v>0</v>
      </c>
      <c r="L16" s="16">
        <v>0</v>
      </c>
      <c r="M16" s="17">
        <v>0</v>
      </c>
      <c r="N16" s="16">
        <v>0</v>
      </c>
      <c r="O16" s="17">
        <v>0</v>
      </c>
      <c r="P16" s="16">
        <v>0</v>
      </c>
      <c r="Q16" s="17">
        <v>0</v>
      </c>
      <c r="R16" s="16">
        <v>0</v>
      </c>
      <c r="S16" s="17">
        <v>0</v>
      </c>
      <c r="T16" s="16">
        <v>0</v>
      </c>
      <c r="U16" s="46"/>
      <c r="V16" s="46"/>
      <c r="W16" s="46"/>
    </row>
    <row r="17" spans="1:23" ht="15">
      <c r="A17" s="16" t="s">
        <v>141</v>
      </c>
      <c r="B17" s="16" t="s">
        <v>142</v>
      </c>
      <c r="C17" s="16"/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7">
        <v>0</v>
      </c>
      <c r="J17" s="16">
        <v>0</v>
      </c>
      <c r="K17" s="16">
        <v>0</v>
      </c>
      <c r="L17" s="16">
        <v>0</v>
      </c>
      <c r="M17" s="17">
        <v>0</v>
      </c>
      <c r="N17" s="16">
        <v>0</v>
      </c>
      <c r="O17" s="17">
        <v>0</v>
      </c>
      <c r="P17" s="16">
        <v>0</v>
      </c>
      <c r="Q17" s="17">
        <v>0</v>
      </c>
      <c r="R17" s="16">
        <v>0</v>
      </c>
      <c r="S17" s="17">
        <v>0</v>
      </c>
      <c r="T17" s="16">
        <v>0</v>
      </c>
      <c r="U17" s="46"/>
      <c r="V17" s="46"/>
      <c r="W17" s="46"/>
    </row>
    <row r="18" spans="1:23" ht="15">
      <c r="A18" s="16" t="s">
        <v>143</v>
      </c>
      <c r="B18" s="16" t="s">
        <v>144</v>
      </c>
      <c r="C18" s="16"/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7">
        <v>0</v>
      </c>
      <c r="J18" s="16">
        <v>0</v>
      </c>
      <c r="K18" s="16">
        <v>0</v>
      </c>
      <c r="L18" s="16">
        <v>0</v>
      </c>
      <c r="M18" s="17">
        <v>0</v>
      </c>
      <c r="N18" s="16">
        <v>0</v>
      </c>
      <c r="O18" s="17">
        <v>0</v>
      </c>
      <c r="P18" s="16">
        <v>0</v>
      </c>
      <c r="Q18" s="17">
        <v>0</v>
      </c>
      <c r="R18" s="16">
        <v>0</v>
      </c>
      <c r="S18" s="17">
        <v>0</v>
      </c>
      <c r="T18" s="16">
        <v>0</v>
      </c>
      <c r="U18" s="46"/>
      <c r="V18" s="46"/>
      <c r="W18" s="46"/>
    </row>
    <row r="19" spans="1:23" ht="15">
      <c r="A19" s="16"/>
      <c r="B19" s="16" t="s">
        <v>145</v>
      </c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7">
        <v>0</v>
      </c>
      <c r="J19" s="16">
        <v>0</v>
      </c>
      <c r="K19" s="16">
        <v>0</v>
      </c>
      <c r="L19" s="16">
        <v>0</v>
      </c>
      <c r="M19" s="17">
        <v>0</v>
      </c>
      <c r="N19" s="16">
        <v>0</v>
      </c>
      <c r="O19" s="17">
        <v>0</v>
      </c>
      <c r="P19" s="16">
        <v>0</v>
      </c>
      <c r="Q19" s="17">
        <v>0</v>
      </c>
      <c r="R19" s="16">
        <v>0</v>
      </c>
      <c r="S19" s="17">
        <v>0</v>
      </c>
      <c r="T19" s="16">
        <v>0</v>
      </c>
      <c r="U19" s="46"/>
      <c r="V19" s="46"/>
      <c r="W19" s="46"/>
    </row>
    <row r="20" spans="1:23" ht="15">
      <c r="A20" s="16" t="s">
        <v>17</v>
      </c>
      <c r="B20" s="16" t="s">
        <v>146</v>
      </c>
      <c r="C20" s="16"/>
      <c r="D20" s="16"/>
      <c r="E20" s="16"/>
      <c r="F20" s="16"/>
      <c r="G20" s="16"/>
      <c r="H20" s="16"/>
      <c r="I20" s="17"/>
      <c r="J20" s="16"/>
      <c r="K20" s="16"/>
      <c r="L20" s="16"/>
      <c r="M20" s="17"/>
      <c r="N20" s="16"/>
      <c r="O20" s="17"/>
      <c r="P20" s="16"/>
      <c r="Q20" s="17"/>
      <c r="R20" s="16"/>
      <c r="S20" s="17"/>
      <c r="T20" s="16"/>
      <c r="U20" s="46"/>
      <c r="V20" s="46"/>
      <c r="W20" s="46"/>
    </row>
    <row r="21" spans="1:23" ht="15">
      <c r="A21" s="16" t="s">
        <v>16</v>
      </c>
      <c r="B21" s="16" t="s">
        <v>147</v>
      </c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7">
        <v>0</v>
      </c>
      <c r="J21" s="16">
        <v>0</v>
      </c>
      <c r="K21" s="16">
        <v>0</v>
      </c>
      <c r="L21" s="16">
        <v>0</v>
      </c>
      <c r="M21" s="17">
        <v>0</v>
      </c>
      <c r="N21" s="16">
        <v>0</v>
      </c>
      <c r="O21" s="17">
        <v>0</v>
      </c>
      <c r="P21" s="16">
        <v>0</v>
      </c>
      <c r="Q21" s="17">
        <v>0</v>
      </c>
      <c r="R21" s="16">
        <v>0</v>
      </c>
      <c r="S21" s="17">
        <v>0</v>
      </c>
      <c r="T21" s="16">
        <v>0</v>
      </c>
      <c r="U21" s="46"/>
      <c r="V21" s="46"/>
      <c r="W21" s="46"/>
    </row>
    <row r="22" spans="1:23" ht="15">
      <c r="A22" s="16" t="s">
        <v>111</v>
      </c>
      <c r="B22" s="16" t="s">
        <v>148</v>
      </c>
      <c r="C22" s="16"/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7">
        <v>0</v>
      </c>
      <c r="J22" s="16">
        <v>0</v>
      </c>
      <c r="K22" s="16">
        <v>0</v>
      </c>
      <c r="L22" s="16">
        <v>0</v>
      </c>
      <c r="M22" s="17">
        <v>0</v>
      </c>
      <c r="N22" s="16">
        <v>0</v>
      </c>
      <c r="O22" s="17">
        <v>0</v>
      </c>
      <c r="P22" s="16">
        <v>0</v>
      </c>
      <c r="Q22" s="17">
        <v>0</v>
      </c>
      <c r="R22" s="16">
        <v>0</v>
      </c>
      <c r="S22" s="17">
        <v>0</v>
      </c>
      <c r="T22" s="16">
        <v>0</v>
      </c>
      <c r="U22" s="46"/>
      <c r="V22" s="46"/>
      <c r="W22" s="46"/>
    </row>
    <row r="23" spans="1:23" ht="15">
      <c r="A23" s="16" t="s">
        <v>113</v>
      </c>
      <c r="B23" s="16" t="s">
        <v>140</v>
      </c>
      <c r="C23" s="16"/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7">
        <v>0</v>
      </c>
      <c r="J23" s="16">
        <v>0</v>
      </c>
      <c r="K23" s="16">
        <v>0</v>
      </c>
      <c r="L23" s="16">
        <v>0</v>
      </c>
      <c r="M23" s="17">
        <v>0</v>
      </c>
      <c r="N23" s="16">
        <v>0</v>
      </c>
      <c r="O23" s="17">
        <v>0</v>
      </c>
      <c r="P23" s="16">
        <v>0</v>
      </c>
      <c r="Q23" s="17">
        <v>0</v>
      </c>
      <c r="R23" s="16">
        <v>0</v>
      </c>
      <c r="S23" s="17">
        <v>0</v>
      </c>
      <c r="T23" s="16">
        <v>0</v>
      </c>
      <c r="U23" s="46"/>
      <c r="V23" s="46"/>
      <c r="W23" s="46"/>
    </row>
    <row r="24" spans="1:23" ht="15">
      <c r="A24" s="16" t="s">
        <v>115</v>
      </c>
      <c r="B24" s="16" t="s">
        <v>149</v>
      </c>
      <c r="C24" s="16"/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7">
        <v>0</v>
      </c>
      <c r="J24" s="16">
        <v>0</v>
      </c>
      <c r="K24" s="16">
        <v>0</v>
      </c>
      <c r="L24" s="16">
        <v>0</v>
      </c>
      <c r="M24" s="17">
        <v>0</v>
      </c>
      <c r="N24" s="16">
        <v>0</v>
      </c>
      <c r="O24" s="17">
        <v>0</v>
      </c>
      <c r="P24" s="16">
        <v>0</v>
      </c>
      <c r="Q24" s="17">
        <v>0</v>
      </c>
      <c r="R24" s="16">
        <v>0</v>
      </c>
      <c r="S24" s="17">
        <v>0</v>
      </c>
      <c r="T24" s="16">
        <v>0</v>
      </c>
      <c r="U24" s="46"/>
      <c r="V24" s="46"/>
      <c r="W24" s="46"/>
    </row>
    <row r="25" spans="1:23" ht="15">
      <c r="A25" s="16" t="s">
        <v>117</v>
      </c>
      <c r="B25" s="16" t="s">
        <v>150</v>
      </c>
      <c r="C25" s="16"/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7">
        <v>0</v>
      </c>
      <c r="J25" s="16">
        <v>0</v>
      </c>
      <c r="K25" s="16">
        <v>0</v>
      </c>
      <c r="L25" s="16">
        <v>0</v>
      </c>
      <c r="M25" s="17">
        <v>0</v>
      </c>
      <c r="N25" s="16">
        <v>0</v>
      </c>
      <c r="O25" s="17">
        <v>0</v>
      </c>
      <c r="P25" s="16">
        <v>0</v>
      </c>
      <c r="Q25" s="17">
        <v>0</v>
      </c>
      <c r="R25" s="16">
        <v>0</v>
      </c>
      <c r="S25" s="17">
        <v>0</v>
      </c>
      <c r="T25" s="16">
        <v>0</v>
      </c>
      <c r="U25" s="46"/>
      <c r="V25" s="46"/>
      <c r="W25" s="46"/>
    </row>
    <row r="26" spans="1:23" ht="15">
      <c r="A26" s="16" t="s">
        <v>135</v>
      </c>
      <c r="B26" s="16" t="s">
        <v>151</v>
      </c>
      <c r="C26" s="16"/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7">
        <v>0</v>
      </c>
      <c r="J26" s="16">
        <v>0</v>
      </c>
      <c r="K26" s="16">
        <v>0</v>
      </c>
      <c r="L26" s="16">
        <v>0</v>
      </c>
      <c r="M26" s="17">
        <v>0</v>
      </c>
      <c r="N26" s="16">
        <v>0</v>
      </c>
      <c r="O26" s="17">
        <v>0</v>
      </c>
      <c r="P26" s="16">
        <v>0</v>
      </c>
      <c r="Q26" s="17">
        <v>0</v>
      </c>
      <c r="R26" s="16">
        <v>0</v>
      </c>
      <c r="S26" s="17">
        <v>0</v>
      </c>
      <c r="T26" s="16">
        <v>0</v>
      </c>
      <c r="U26" s="46"/>
      <c r="V26" s="46"/>
      <c r="W26" s="46"/>
    </row>
    <row r="27" spans="1:23" ht="15">
      <c r="A27" s="16"/>
      <c r="B27" s="16" t="s">
        <v>152</v>
      </c>
      <c r="C27" s="16"/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7">
        <v>0</v>
      </c>
      <c r="J27" s="16">
        <v>0</v>
      </c>
      <c r="K27" s="16">
        <v>0</v>
      </c>
      <c r="L27" s="16">
        <v>0</v>
      </c>
      <c r="M27" s="17">
        <v>0</v>
      </c>
      <c r="N27" s="16">
        <v>0</v>
      </c>
      <c r="O27" s="17">
        <v>0</v>
      </c>
      <c r="P27" s="16">
        <v>0</v>
      </c>
      <c r="Q27" s="17">
        <v>0</v>
      </c>
      <c r="R27" s="16">
        <v>0</v>
      </c>
      <c r="S27" s="17">
        <v>0</v>
      </c>
      <c r="T27" s="16">
        <v>0</v>
      </c>
      <c r="U27" s="46"/>
      <c r="V27" s="46"/>
      <c r="W27" s="46"/>
    </row>
    <row r="28" spans="1:23" ht="15">
      <c r="A28" s="16" t="s">
        <v>153</v>
      </c>
      <c r="B28" s="16" t="s">
        <v>154</v>
      </c>
      <c r="C28" s="16"/>
      <c r="D28" s="16"/>
      <c r="E28" s="16"/>
      <c r="F28" s="16"/>
      <c r="G28" s="16"/>
      <c r="H28" s="16"/>
      <c r="I28" s="17"/>
      <c r="J28" s="16"/>
      <c r="K28" s="16"/>
      <c r="L28" s="16"/>
      <c r="M28" s="17"/>
      <c r="N28" s="16"/>
      <c r="O28" s="17"/>
      <c r="P28" s="16"/>
      <c r="Q28" s="17"/>
      <c r="R28" s="16"/>
      <c r="S28" s="17"/>
      <c r="T28" s="16"/>
      <c r="U28" s="46"/>
      <c r="V28" s="46"/>
      <c r="W28" s="46"/>
    </row>
    <row r="29" spans="1:23" ht="15">
      <c r="A29" s="16" t="s">
        <v>16</v>
      </c>
      <c r="B29" s="16" t="s">
        <v>155</v>
      </c>
      <c r="C29" s="16"/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7">
        <v>0</v>
      </c>
      <c r="J29" s="16">
        <v>0</v>
      </c>
      <c r="K29" s="16">
        <v>0</v>
      </c>
      <c r="L29" s="16">
        <v>0</v>
      </c>
      <c r="M29" s="17">
        <v>0</v>
      </c>
      <c r="N29" s="16">
        <v>0</v>
      </c>
      <c r="O29" s="17">
        <v>0</v>
      </c>
      <c r="P29" s="16">
        <v>0</v>
      </c>
      <c r="Q29" s="17">
        <v>0</v>
      </c>
      <c r="R29" s="16">
        <v>0</v>
      </c>
      <c r="S29" s="17">
        <v>0</v>
      </c>
      <c r="T29" s="16">
        <v>0</v>
      </c>
      <c r="U29" s="46"/>
      <c r="V29" s="46"/>
      <c r="W29" s="46"/>
    </row>
    <row r="30" spans="1:23" ht="15">
      <c r="A30" s="16" t="s">
        <v>111</v>
      </c>
      <c r="B30" s="16" t="s">
        <v>156</v>
      </c>
      <c r="C30" s="16"/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7">
        <v>0</v>
      </c>
      <c r="J30" s="16">
        <v>0</v>
      </c>
      <c r="K30" s="16">
        <v>0</v>
      </c>
      <c r="L30" s="16">
        <v>0</v>
      </c>
      <c r="M30" s="17">
        <v>0</v>
      </c>
      <c r="N30" s="16">
        <v>0</v>
      </c>
      <c r="O30" s="17">
        <v>0</v>
      </c>
      <c r="P30" s="16">
        <v>0</v>
      </c>
      <c r="Q30" s="17">
        <v>0</v>
      </c>
      <c r="R30" s="16">
        <v>0</v>
      </c>
      <c r="S30" s="17">
        <v>0</v>
      </c>
      <c r="T30" s="16">
        <v>0</v>
      </c>
      <c r="U30" s="46"/>
      <c r="V30" s="46"/>
      <c r="W30" s="46"/>
    </row>
    <row r="31" spans="1:23" ht="15">
      <c r="A31" s="16" t="s">
        <v>113</v>
      </c>
      <c r="B31" s="16" t="s">
        <v>157</v>
      </c>
      <c r="C31" s="16"/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7">
        <v>0</v>
      </c>
      <c r="J31" s="16">
        <v>0</v>
      </c>
      <c r="K31" s="16">
        <v>0</v>
      </c>
      <c r="L31" s="16">
        <v>0</v>
      </c>
      <c r="M31" s="17">
        <v>0</v>
      </c>
      <c r="N31" s="16">
        <v>0</v>
      </c>
      <c r="O31" s="17">
        <v>0</v>
      </c>
      <c r="P31" s="16">
        <v>0</v>
      </c>
      <c r="Q31" s="17">
        <v>0</v>
      </c>
      <c r="R31" s="16">
        <v>0</v>
      </c>
      <c r="S31" s="17">
        <v>0</v>
      </c>
      <c r="T31" s="16">
        <v>0</v>
      </c>
      <c r="U31" s="46"/>
      <c r="V31" s="46"/>
      <c r="W31" s="46"/>
    </row>
    <row r="32" spans="1:23" ht="15">
      <c r="A32" s="16"/>
      <c r="B32" s="16" t="s">
        <v>158</v>
      </c>
      <c r="C32" s="16"/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7">
        <v>0</v>
      </c>
      <c r="J32" s="16">
        <v>0</v>
      </c>
      <c r="K32" s="16">
        <v>0</v>
      </c>
      <c r="L32" s="16">
        <v>0</v>
      </c>
      <c r="M32" s="17">
        <v>0</v>
      </c>
      <c r="N32" s="16">
        <v>0</v>
      </c>
      <c r="O32" s="17">
        <v>0</v>
      </c>
      <c r="P32" s="16">
        <v>0</v>
      </c>
      <c r="Q32" s="17">
        <v>0</v>
      </c>
      <c r="R32" s="16">
        <v>0</v>
      </c>
      <c r="S32" s="17">
        <v>0</v>
      </c>
      <c r="T32" s="16">
        <v>0</v>
      </c>
      <c r="U32" s="46"/>
      <c r="V32" s="46"/>
      <c r="W32" s="46"/>
    </row>
    <row r="33" spans="1:23" ht="15">
      <c r="A33" s="16" t="s">
        <v>159</v>
      </c>
      <c r="B33" s="16" t="s">
        <v>160</v>
      </c>
      <c r="C33" s="16"/>
      <c r="D33" s="16"/>
      <c r="E33" s="16"/>
      <c r="F33" s="16"/>
      <c r="G33" s="16"/>
      <c r="H33" s="16"/>
      <c r="I33" s="17"/>
      <c r="J33" s="16"/>
      <c r="K33" s="16"/>
      <c r="L33" s="16"/>
      <c r="M33" s="17"/>
      <c r="N33" s="16"/>
      <c r="O33" s="17"/>
      <c r="P33" s="16"/>
      <c r="Q33" s="17"/>
      <c r="R33" s="16"/>
      <c r="S33" s="17"/>
      <c r="T33" s="16"/>
      <c r="U33" s="46"/>
      <c r="V33" s="46"/>
      <c r="W33" s="46"/>
    </row>
    <row r="34" spans="1:23" ht="15">
      <c r="A34" s="16" t="s">
        <v>16</v>
      </c>
      <c r="B34" s="16" t="s">
        <v>161</v>
      </c>
      <c r="C34" s="16"/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7">
        <v>0</v>
      </c>
      <c r="J34" s="16">
        <v>0</v>
      </c>
      <c r="K34" s="16">
        <v>0</v>
      </c>
      <c r="L34" s="16">
        <v>0</v>
      </c>
      <c r="M34" s="17">
        <v>0</v>
      </c>
      <c r="N34" s="16">
        <v>0</v>
      </c>
      <c r="O34" s="17">
        <v>0</v>
      </c>
      <c r="P34" s="16">
        <v>0</v>
      </c>
      <c r="Q34" s="17">
        <v>0</v>
      </c>
      <c r="R34" s="16">
        <v>0</v>
      </c>
      <c r="S34" s="17">
        <v>0</v>
      </c>
      <c r="T34" s="16">
        <v>0</v>
      </c>
      <c r="U34" s="46"/>
      <c r="V34" s="46"/>
      <c r="W34" s="46"/>
    </row>
    <row r="35" spans="1:23" ht="15">
      <c r="A35" s="16" t="s">
        <v>111</v>
      </c>
      <c r="B35" s="16" t="s">
        <v>162</v>
      </c>
      <c r="C35" s="16"/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7">
        <v>0</v>
      </c>
      <c r="J35" s="16">
        <v>0</v>
      </c>
      <c r="K35" s="16">
        <v>0</v>
      </c>
      <c r="L35" s="16">
        <v>0</v>
      </c>
      <c r="M35" s="17">
        <v>0</v>
      </c>
      <c r="N35" s="16">
        <v>0</v>
      </c>
      <c r="O35" s="17">
        <v>0</v>
      </c>
      <c r="P35" s="16">
        <v>0</v>
      </c>
      <c r="Q35" s="17">
        <v>0</v>
      </c>
      <c r="R35" s="16">
        <v>0</v>
      </c>
      <c r="S35" s="17">
        <v>0</v>
      </c>
      <c r="T35" s="16">
        <v>0</v>
      </c>
      <c r="U35" s="46"/>
      <c r="V35" s="46"/>
      <c r="W35" s="46"/>
    </row>
    <row r="36" spans="1:23" ht="15">
      <c r="A36" s="46" t="s">
        <v>113</v>
      </c>
      <c r="B36" s="46" t="s">
        <v>163</v>
      </c>
      <c r="C36" s="46"/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/>
      <c r="V36" s="46"/>
      <c r="W36" s="46"/>
    </row>
    <row r="37" spans="1:23" ht="60">
      <c r="A37" s="46" t="s">
        <v>115</v>
      </c>
      <c r="B37" s="46" t="s">
        <v>164</v>
      </c>
      <c r="C37" s="46"/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/>
      <c r="V37" s="46"/>
      <c r="W37" s="46"/>
    </row>
    <row r="38" spans="1:23" ht="60">
      <c r="A38" s="46" t="s">
        <v>117</v>
      </c>
      <c r="B38" s="46" t="s">
        <v>165</v>
      </c>
      <c r="C38" s="46"/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/>
      <c r="V38" s="46"/>
      <c r="W38" s="46"/>
    </row>
    <row r="39" spans="1:23" ht="30">
      <c r="A39" s="46" t="s">
        <v>135</v>
      </c>
      <c r="B39" s="46" t="s">
        <v>166</v>
      </c>
      <c r="C39" s="46"/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/>
      <c r="V39" s="46"/>
      <c r="W39" s="46"/>
    </row>
    <row r="40" spans="1:23" ht="30">
      <c r="A40" s="46" t="s">
        <v>137</v>
      </c>
      <c r="B40" s="46" t="s">
        <v>167</v>
      </c>
      <c r="C40" s="46"/>
      <c r="D40" s="46">
        <v>3153</v>
      </c>
      <c r="E40" s="46">
        <v>694369</v>
      </c>
      <c r="F40" s="46">
        <v>0</v>
      </c>
      <c r="G40" s="46">
        <v>0</v>
      </c>
      <c r="H40" s="46">
        <v>694369</v>
      </c>
      <c r="I40" s="46">
        <v>13.7998</v>
      </c>
      <c r="J40" s="46">
        <v>694369</v>
      </c>
      <c r="K40" s="46">
        <v>0</v>
      </c>
      <c r="L40" s="46">
        <v>694369</v>
      </c>
      <c r="M40" s="46">
        <v>13.7998</v>
      </c>
      <c r="N40" s="46">
        <v>0</v>
      </c>
      <c r="O40" s="46">
        <v>13.7998</v>
      </c>
      <c r="P40" s="46">
        <v>0</v>
      </c>
      <c r="Q40" s="46">
        <v>0</v>
      </c>
      <c r="R40" s="46">
        <v>13566</v>
      </c>
      <c r="S40" s="46">
        <v>1.9537</v>
      </c>
      <c r="T40" s="46">
        <v>425269</v>
      </c>
      <c r="U40" s="46"/>
      <c r="V40" s="46"/>
      <c r="W40" s="46"/>
    </row>
    <row r="41" spans="1:23" ht="30">
      <c r="A41" s="46" t="s">
        <v>139</v>
      </c>
      <c r="B41" s="46" t="s">
        <v>168</v>
      </c>
      <c r="C41" s="46"/>
      <c r="D41" s="46">
        <v>13</v>
      </c>
      <c r="E41" s="46">
        <v>700734</v>
      </c>
      <c r="F41" s="46">
        <v>0</v>
      </c>
      <c r="G41" s="46">
        <v>0</v>
      </c>
      <c r="H41" s="46">
        <v>700734</v>
      </c>
      <c r="I41" s="46">
        <v>13.9262</v>
      </c>
      <c r="J41" s="46">
        <v>700734</v>
      </c>
      <c r="K41" s="46">
        <v>0</v>
      </c>
      <c r="L41" s="46">
        <v>700734</v>
      </c>
      <c r="M41" s="46">
        <v>13.9262</v>
      </c>
      <c r="N41" s="46">
        <v>0</v>
      </c>
      <c r="O41" s="46">
        <v>13.9262</v>
      </c>
      <c r="P41" s="46">
        <v>0</v>
      </c>
      <c r="Q41" s="46">
        <v>0</v>
      </c>
      <c r="R41" s="46">
        <v>82613</v>
      </c>
      <c r="S41" s="46">
        <v>11.7895</v>
      </c>
      <c r="T41" s="46">
        <v>674334</v>
      </c>
      <c r="U41" s="46"/>
      <c r="V41" s="46"/>
      <c r="W41" s="46"/>
    </row>
    <row r="42" spans="1:23" ht="15">
      <c r="A42" s="46"/>
      <c r="B42" s="46" t="s">
        <v>169</v>
      </c>
      <c r="C42" s="46" t="s">
        <v>170</v>
      </c>
      <c r="D42" s="46"/>
      <c r="E42" s="46">
        <v>54277</v>
      </c>
      <c r="F42" s="46">
        <v>0</v>
      </c>
      <c r="G42" s="46">
        <v>0</v>
      </c>
      <c r="H42" s="46">
        <v>54277</v>
      </c>
      <c r="I42" s="46">
        <v>1.0787</v>
      </c>
      <c r="J42" s="46">
        <v>54277</v>
      </c>
      <c r="K42" s="46">
        <v>0</v>
      </c>
      <c r="L42" s="46">
        <v>54277</v>
      </c>
      <c r="M42" s="46">
        <v>1.0787</v>
      </c>
      <c r="N42" s="46">
        <v>0</v>
      </c>
      <c r="O42" s="46">
        <v>1.0787</v>
      </c>
      <c r="P42" s="46">
        <v>0</v>
      </c>
      <c r="Q42" s="46">
        <v>0</v>
      </c>
      <c r="R42" s="46">
        <v>0</v>
      </c>
      <c r="S42" s="46">
        <v>0</v>
      </c>
      <c r="T42" s="46">
        <v>54277</v>
      </c>
      <c r="U42" s="46"/>
      <c r="V42" s="46"/>
      <c r="W42" s="46"/>
    </row>
    <row r="43" spans="1:23" ht="15">
      <c r="A43" s="46"/>
      <c r="B43" s="46" t="s">
        <v>171</v>
      </c>
      <c r="C43" s="46" t="s">
        <v>172</v>
      </c>
      <c r="D43" s="46"/>
      <c r="E43" s="46">
        <v>76149</v>
      </c>
      <c r="F43" s="46">
        <v>0</v>
      </c>
      <c r="G43" s="46">
        <v>0</v>
      </c>
      <c r="H43" s="46">
        <v>76149</v>
      </c>
      <c r="I43" s="46">
        <v>1.5134</v>
      </c>
      <c r="J43" s="46">
        <v>76149</v>
      </c>
      <c r="K43" s="46">
        <v>0</v>
      </c>
      <c r="L43" s="46">
        <v>76149</v>
      </c>
      <c r="M43" s="46">
        <v>1.5134</v>
      </c>
      <c r="N43" s="46">
        <v>0</v>
      </c>
      <c r="O43" s="46">
        <v>1.5134</v>
      </c>
      <c r="P43" s="46">
        <v>0</v>
      </c>
      <c r="Q43" s="46">
        <v>0</v>
      </c>
      <c r="R43" s="46">
        <v>0</v>
      </c>
      <c r="S43" s="46">
        <v>0</v>
      </c>
      <c r="T43" s="46">
        <v>76149</v>
      </c>
      <c r="U43" s="46"/>
      <c r="V43" s="46"/>
      <c r="W43" s="46"/>
    </row>
    <row r="44" spans="1:23" ht="15">
      <c r="A44" s="46"/>
      <c r="B44" s="46" t="s">
        <v>173</v>
      </c>
      <c r="C44" s="46" t="s">
        <v>174</v>
      </c>
      <c r="D44" s="46"/>
      <c r="E44" s="46">
        <v>136548</v>
      </c>
      <c r="F44" s="46">
        <v>0</v>
      </c>
      <c r="G44" s="46">
        <v>0</v>
      </c>
      <c r="H44" s="46">
        <v>136548</v>
      </c>
      <c r="I44" s="46">
        <v>2.7137</v>
      </c>
      <c r="J44" s="46">
        <v>136548</v>
      </c>
      <c r="K44" s="46">
        <v>0</v>
      </c>
      <c r="L44" s="46">
        <v>136548</v>
      </c>
      <c r="M44" s="46">
        <v>2.7137</v>
      </c>
      <c r="N44" s="46">
        <v>0</v>
      </c>
      <c r="O44" s="46">
        <v>2.7137</v>
      </c>
      <c r="P44" s="46">
        <v>0</v>
      </c>
      <c r="Q44" s="46">
        <v>0</v>
      </c>
      <c r="R44" s="46">
        <v>0</v>
      </c>
      <c r="S44" s="46">
        <v>0</v>
      </c>
      <c r="T44" s="46">
        <v>136548</v>
      </c>
      <c r="U44" s="46"/>
      <c r="V44" s="46"/>
      <c r="W44" s="46"/>
    </row>
    <row r="45" spans="1:23" ht="15">
      <c r="A45" s="46"/>
      <c r="B45" s="46" t="s">
        <v>175</v>
      </c>
      <c r="C45" s="46" t="s">
        <v>176</v>
      </c>
      <c r="D45" s="46"/>
      <c r="E45" s="46">
        <v>51910</v>
      </c>
      <c r="F45" s="46">
        <v>0</v>
      </c>
      <c r="G45" s="46">
        <v>0</v>
      </c>
      <c r="H45" s="46">
        <v>51910</v>
      </c>
      <c r="I45" s="46">
        <v>1.0316</v>
      </c>
      <c r="J45" s="46">
        <v>51910</v>
      </c>
      <c r="K45" s="46">
        <v>0</v>
      </c>
      <c r="L45" s="46">
        <v>51910</v>
      </c>
      <c r="M45" s="46">
        <v>1.0316</v>
      </c>
      <c r="N45" s="46">
        <v>0</v>
      </c>
      <c r="O45" s="46">
        <v>1.0316</v>
      </c>
      <c r="P45" s="46">
        <v>0</v>
      </c>
      <c r="Q45" s="46">
        <v>0</v>
      </c>
      <c r="R45" s="46">
        <v>49756</v>
      </c>
      <c r="S45" s="46">
        <v>95.8505</v>
      </c>
      <c r="T45" s="46">
        <v>51910</v>
      </c>
      <c r="U45" s="46"/>
      <c r="V45" s="46"/>
      <c r="W45" s="46"/>
    </row>
    <row r="46" spans="1:23" ht="15">
      <c r="A46" s="46"/>
      <c r="B46" s="46" t="s">
        <v>177</v>
      </c>
      <c r="C46" s="46" t="s">
        <v>178</v>
      </c>
      <c r="D46" s="46"/>
      <c r="E46" s="46">
        <v>130350</v>
      </c>
      <c r="F46" s="46">
        <v>0</v>
      </c>
      <c r="G46" s="46">
        <v>0</v>
      </c>
      <c r="H46" s="46">
        <v>130350</v>
      </c>
      <c r="I46" s="46">
        <v>2.5906</v>
      </c>
      <c r="J46" s="46">
        <v>130350</v>
      </c>
      <c r="K46" s="46">
        <v>0</v>
      </c>
      <c r="L46" s="46">
        <v>130350</v>
      </c>
      <c r="M46" s="46">
        <v>2.5906</v>
      </c>
      <c r="N46" s="46">
        <v>0</v>
      </c>
      <c r="O46" s="46">
        <v>2.5906</v>
      </c>
      <c r="P46" s="46">
        <v>0</v>
      </c>
      <c r="Q46" s="46">
        <v>0</v>
      </c>
      <c r="R46" s="46">
        <v>0</v>
      </c>
      <c r="S46" s="46">
        <v>0</v>
      </c>
      <c r="T46" s="46">
        <v>130350</v>
      </c>
      <c r="U46" s="46"/>
      <c r="V46" s="46"/>
      <c r="W46" s="46"/>
    </row>
    <row r="47" spans="1:23" ht="30">
      <c r="A47" s="46" t="s">
        <v>141</v>
      </c>
      <c r="B47" s="46" t="s">
        <v>179</v>
      </c>
      <c r="C47" s="46"/>
      <c r="D47" s="46">
        <v>2</v>
      </c>
      <c r="E47" s="46">
        <v>1100</v>
      </c>
      <c r="F47" s="46">
        <v>0</v>
      </c>
      <c r="G47" s="46">
        <v>0</v>
      </c>
      <c r="H47" s="46">
        <v>1100</v>
      </c>
      <c r="I47" s="46">
        <v>0.0219</v>
      </c>
      <c r="J47" s="46">
        <v>1100</v>
      </c>
      <c r="K47" s="46">
        <v>0</v>
      </c>
      <c r="L47" s="46">
        <v>1100</v>
      </c>
      <c r="M47" s="46">
        <v>0.0219</v>
      </c>
      <c r="N47" s="46">
        <v>0</v>
      </c>
      <c r="O47" s="46">
        <v>0.0219</v>
      </c>
      <c r="P47" s="46">
        <v>0</v>
      </c>
      <c r="Q47" s="46">
        <v>0</v>
      </c>
      <c r="R47" s="46">
        <v>0</v>
      </c>
      <c r="S47" s="46">
        <v>0</v>
      </c>
      <c r="T47" s="46">
        <v>1100</v>
      </c>
      <c r="U47" s="46"/>
      <c r="V47" s="46"/>
      <c r="W47" s="46"/>
    </row>
    <row r="48" spans="1:23" ht="30">
      <c r="A48" s="46"/>
      <c r="B48" s="46" t="s">
        <v>180</v>
      </c>
      <c r="C48" s="46"/>
      <c r="D48" s="46">
        <v>6</v>
      </c>
      <c r="E48" s="46">
        <v>4930</v>
      </c>
      <c r="F48" s="46">
        <v>0</v>
      </c>
      <c r="G48" s="46">
        <v>0</v>
      </c>
      <c r="H48" s="46">
        <v>4930</v>
      </c>
      <c r="I48" s="46">
        <v>0.098</v>
      </c>
      <c r="J48" s="46">
        <v>4930</v>
      </c>
      <c r="K48" s="46">
        <v>0</v>
      </c>
      <c r="L48" s="46">
        <v>4930</v>
      </c>
      <c r="M48" s="46">
        <v>0.098</v>
      </c>
      <c r="N48" s="46">
        <v>0</v>
      </c>
      <c r="O48" s="46">
        <v>0.098</v>
      </c>
      <c r="P48" s="46">
        <v>0</v>
      </c>
      <c r="Q48" s="46">
        <v>0</v>
      </c>
      <c r="R48" s="46">
        <v>0</v>
      </c>
      <c r="S48" s="46">
        <v>0</v>
      </c>
      <c r="T48" s="46">
        <v>4930</v>
      </c>
      <c r="U48" s="46"/>
      <c r="V48" s="46"/>
      <c r="W48" s="46"/>
    </row>
    <row r="49" spans="1:23" ht="15">
      <c r="A49" s="46" t="s">
        <v>143</v>
      </c>
      <c r="B49" s="46" t="s">
        <v>181</v>
      </c>
      <c r="C49" s="46"/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/>
      <c r="V49" s="46"/>
      <c r="W49" s="46"/>
    </row>
    <row r="50" spans="1:23" ht="15">
      <c r="A50" s="46" t="s">
        <v>182</v>
      </c>
      <c r="B50" s="46" t="s">
        <v>183</v>
      </c>
      <c r="C50" s="46"/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/>
      <c r="V50" s="46"/>
      <c r="W50" s="46"/>
    </row>
    <row r="51" spans="1:23" ht="15">
      <c r="A51" s="46" t="s">
        <v>184</v>
      </c>
      <c r="B51" s="46" t="s">
        <v>185</v>
      </c>
      <c r="C51" s="46"/>
      <c r="D51" s="46">
        <v>7</v>
      </c>
      <c r="E51" s="46">
        <v>75330</v>
      </c>
      <c r="F51" s="46">
        <v>0</v>
      </c>
      <c r="G51" s="46">
        <v>0</v>
      </c>
      <c r="H51" s="46">
        <v>75330</v>
      </c>
      <c r="I51" s="46">
        <v>1.4971</v>
      </c>
      <c r="J51" s="46">
        <v>75330</v>
      </c>
      <c r="K51" s="46">
        <v>0</v>
      </c>
      <c r="L51" s="46">
        <v>75330</v>
      </c>
      <c r="M51" s="46">
        <v>1.4971</v>
      </c>
      <c r="N51" s="46">
        <v>0</v>
      </c>
      <c r="O51" s="46">
        <v>1.4971</v>
      </c>
      <c r="P51" s="46">
        <v>0</v>
      </c>
      <c r="Q51" s="46">
        <v>0</v>
      </c>
      <c r="R51" s="46">
        <v>67150</v>
      </c>
      <c r="S51" s="46">
        <v>89.1411</v>
      </c>
      <c r="T51" s="46">
        <v>72830</v>
      </c>
      <c r="U51" s="46"/>
      <c r="V51" s="46"/>
      <c r="W51" s="46"/>
    </row>
    <row r="52" spans="1:23" ht="15">
      <c r="A52" s="46"/>
      <c r="B52" s="46" t="s">
        <v>186</v>
      </c>
      <c r="C52" s="46" t="s">
        <v>187</v>
      </c>
      <c r="D52" s="46"/>
      <c r="E52" s="46">
        <v>66150</v>
      </c>
      <c r="F52" s="46">
        <v>0</v>
      </c>
      <c r="G52" s="46">
        <v>0</v>
      </c>
      <c r="H52" s="46">
        <v>66150</v>
      </c>
      <c r="I52" s="46">
        <v>1.3147</v>
      </c>
      <c r="J52" s="46">
        <v>66150</v>
      </c>
      <c r="K52" s="46">
        <v>0</v>
      </c>
      <c r="L52" s="46">
        <v>66150</v>
      </c>
      <c r="M52" s="46">
        <v>1.3147</v>
      </c>
      <c r="N52" s="46">
        <v>0</v>
      </c>
      <c r="O52" s="46">
        <v>1.3147</v>
      </c>
      <c r="P52" s="46">
        <v>0</v>
      </c>
      <c r="Q52" s="46">
        <v>0</v>
      </c>
      <c r="R52" s="46">
        <v>66150</v>
      </c>
      <c r="S52" s="46">
        <v>100</v>
      </c>
      <c r="T52" s="46">
        <v>66150</v>
      </c>
      <c r="U52" s="46"/>
      <c r="V52" s="46"/>
      <c r="W52" s="46"/>
    </row>
    <row r="53" spans="1:23" ht="15">
      <c r="A53" s="46" t="s">
        <v>188</v>
      </c>
      <c r="B53" s="46" t="s">
        <v>189</v>
      </c>
      <c r="C53" s="46"/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/>
      <c r="V53" s="46"/>
      <c r="W53" s="46"/>
    </row>
    <row r="54" spans="1:23" ht="15">
      <c r="A54" s="46"/>
      <c r="B54" s="46" t="s">
        <v>190</v>
      </c>
      <c r="C54" s="46"/>
      <c r="D54" s="46">
        <v>23</v>
      </c>
      <c r="E54" s="46">
        <v>30056</v>
      </c>
      <c r="F54" s="46">
        <v>0</v>
      </c>
      <c r="G54" s="46">
        <v>0</v>
      </c>
      <c r="H54" s="46">
        <v>30056</v>
      </c>
      <c r="I54" s="46">
        <v>0.5973</v>
      </c>
      <c r="J54" s="46">
        <v>30056</v>
      </c>
      <c r="K54" s="46">
        <v>0</v>
      </c>
      <c r="L54" s="46">
        <v>30056</v>
      </c>
      <c r="M54" s="46">
        <v>0.5973</v>
      </c>
      <c r="N54" s="46">
        <v>0</v>
      </c>
      <c r="O54" s="46">
        <v>0.5973</v>
      </c>
      <c r="P54" s="46">
        <v>0</v>
      </c>
      <c r="Q54" s="46">
        <v>0</v>
      </c>
      <c r="R54" s="46">
        <v>0</v>
      </c>
      <c r="S54" s="46">
        <v>0</v>
      </c>
      <c r="T54" s="46">
        <v>30056</v>
      </c>
      <c r="U54" s="46"/>
      <c r="V54" s="46"/>
      <c r="W54" s="46"/>
    </row>
    <row r="55" spans="1:23" ht="30">
      <c r="A55" s="46"/>
      <c r="B55" s="46" t="s">
        <v>191</v>
      </c>
      <c r="C55" s="46"/>
      <c r="D55" s="46">
        <v>3</v>
      </c>
      <c r="E55" s="46">
        <v>103</v>
      </c>
      <c r="F55" s="46">
        <v>0</v>
      </c>
      <c r="G55" s="46">
        <v>0</v>
      </c>
      <c r="H55" s="46">
        <v>103</v>
      </c>
      <c r="I55" s="46">
        <v>0.002</v>
      </c>
      <c r="J55" s="46">
        <v>103</v>
      </c>
      <c r="K55" s="46">
        <v>0</v>
      </c>
      <c r="L55" s="46">
        <v>103</v>
      </c>
      <c r="M55" s="46">
        <v>0.002</v>
      </c>
      <c r="N55" s="46">
        <v>0</v>
      </c>
      <c r="O55" s="46">
        <v>0.002</v>
      </c>
      <c r="P55" s="46">
        <v>0</v>
      </c>
      <c r="Q55" s="46">
        <v>0</v>
      </c>
      <c r="R55" s="46">
        <v>0</v>
      </c>
      <c r="S55" s="46">
        <v>0</v>
      </c>
      <c r="T55" s="46">
        <v>103</v>
      </c>
      <c r="U55" s="46"/>
      <c r="V55" s="46"/>
      <c r="W55" s="46"/>
    </row>
    <row r="56" spans="1:23" ht="15">
      <c r="A56" s="46"/>
      <c r="B56" s="46" t="s">
        <v>192</v>
      </c>
      <c r="C56" s="46"/>
      <c r="D56" s="46">
        <v>3207</v>
      </c>
      <c r="E56" s="46">
        <v>1506622</v>
      </c>
      <c r="F56" s="46">
        <v>0</v>
      </c>
      <c r="G56" s="46">
        <v>0</v>
      </c>
      <c r="H56" s="46">
        <v>1506622</v>
      </c>
      <c r="I56" s="46">
        <v>29.9423</v>
      </c>
      <c r="J56" s="46">
        <v>1506622</v>
      </c>
      <c r="K56" s="46">
        <v>0</v>
      </c>
      <c r="L56" s="46">
        <v>1506622</v>
      </c>
      <c r="M56" s="46">
        <v>29.9423</v>
      </c>
      <c r="N56" s="46">
        <v>0</v>
      </c>
      <c r="O56" s="46">
        <v>29.9423</v>
      </c>
      <c r="P56" s="46">
        <v>0</v>
      </c>
      <c r="Q56" s="46">
        <v>0</v>
      </c>
      <c r="R56" s="46">
        <v>163329</v>
      </c>
      <c r="S56" s="46">
        <v>10.8407</v>
      </c>
      <c r="T56" s="46">
        <v>1208622</v>
      </c>
      <c r="U56" s="46"/>
      <c r="V56" s="46"/>
      <c r="W56" s="46"/>
    </row>
    <row r="57" spans="1:23" ht="30">
      <c r="A57" s="46"/>
      <c r="B57" s="46" t="s">
        <v>193</v>
      </c>
      <c r="C57" s="46"/>
      <c r="D57" s="46">
        <v>3207</v>
      </c>
      <c r="E57" s="46">
        <v>1506622</v>
      </c>
      <c r="F57" s="46">
        <v>0</v>
      </c>
      <c r="G57" s="46">
        <v>0</v>
      </c>
      <c r="H57" s="46">
        <v>1506622</v>
      </c>
      <c r="I57" s="46">
        <v>29.9423</v>
      </c>
      <c r="J57" s="46">
        <v>1506622</v>
      </c>
      <c r="K57" s="46">
        <v>0</v>
      </c>
      <c r="L57" s="46">
        <v>1506622</v>
      </c>
      <c r="M57" s="46">
        <v>29.9423</v>
      </c>
      <c r="N57" s="46">
        <v>0</v>
      </c>
      <c r="O57" s="46">
        <v>29.9423</v>
      </c>
      <c r="P57" s="46">
        <v>0</v>
      </c>
      <c r="Q57" s="46">
        <v>0</v>
      </c>
      <c r="R57" s="46">
        <v>163329</v>
      </c>
      <c r="S57" s="46">
        <v>10.8407</v>
      </c>
      <c r="T57" s="46">
        <v>1208622</v>
      </c>
      <c r="U57" s="46"/>
      <c r="V57" s="46"/>
      <c r="W57" s="46"/>
    </row>
  </sheetData>
  <sheetProtection/>
  <mergeCells count="26">
    <mergeCell ref="U5:W5"/>
    <mergeCell ref="P5:Q5"/>
    <mergeCell ref="R5:S5"/>
    <mergeCell ref="J5:M5"/>
    <mergeCell ref="E5:E7"/>
    <mergeCell ref="A5:A7"/>
    <mergeCell ref="J6:L6"/>
    <mergeCell ref="M6:M7"/>
    <mergeCell ref="N5:N7"/>
    <mergeCell ref="O5:O7"/>
    <mergeCell ref="P6:P7"/>
    <mergeCell ref="Q6:Q7"/>
    <mergeCell ref="I5:I7"/>
    <mergeCell ref="H5:H7"/>
    <mergeCell ref="G5:G7"/>
    <mergeCell ref="F5:F7"/>
    <mergeCell ref="R6:R7"/>
    <mergeCell ref="S6:S7"/>
    <mergeCell ref="T5:T7"/>
    <mergeCell ref="U6:W6"/>
    <mergeCell ref="A2:W2"/>
    <mergeCell ref="A1:W1"/>
    <mergeCell ref="A3:W3"/>
    <mergeCell ref="D5:D7"/>
    <mergeCell ref="C5:C7"/>
    <mergeCell ref="B5:B7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"/>
  <sheetViews>
    <sheetView view="pageBreakPreview" zoomScale="60" zoomScalePageLayoutView="0" workbookViewId="0" topLeftCell="A1">
      <selection activeCell="C8" sqref="C8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9" max="9" width="16.281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  <col min="18" max="18" width="6.00390625" style="0" customWidth="1"/>
    <col min="20" max="20" width="12.7109375" style="0" customWidth="1"/>
  </cols>
  <sheetData>
    <row r="1" spans="1:20" ht="15">
      <c r="A1" s="62" t="str">
        <f>'TABLE-I'!A1:S1</f>
        <v>A.K. SPINTEX LIMITED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5">
      <c r="A2" s="60" t="str">
        <f>'TABLE-I'!A2:S2</f>
        <v>SHAREHOLDING PATTERN AS ON  31st March, 2023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s="7" customFormat="1" ht="15">
      <c r="A3" s="61" t="s">
        <v>25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="7" customFormat="1" ht="15">
      <c r="A4" s="13"/>
    </row>
    <row r="5" spans="1:20" s="14" customFormat="1" ht="86.25" customHeight="1">
      <c r="A5" s="63" t="s">
        <v>20</v>
      </c>
      <c r="B5" s="63" t="s">
        <v>18</v>
      </c>
      <c r="C5" s="63" t="s">
        <v>19</v>
      </c>
      <c r="D5" s="63" t="s">
        <v>8</v>
      </c>
      <c r="E5" s="63" t="s">
        <v>0</v>
      </c>
      <c r="F5" s="63" t="s">
        <v>1</v>
      </c>
      <c r="G5" s="63" t="s">
        <v>31</v>
      </c>
      <c r="H5" s="63" t="s">
        <v>2</v>
      </c>
      <c r="I5" s="63" t="s">
        <v>33</v>
      </c>
      <c r="J5" s="69" t="s">
        <v>3</v>
      </c>
      <c r="K5" s="71"/>
      <c r="L5" s="71"/>
      <c r="M5" s="70"/>
      <c r="N5" s="63" t="s">
        <v>4</v>
      </c>
      <c r="O5" s="63" t="s">
        <v>32</v>
      </c>
      <c r="P5" s="69" t="s">
        <v>5</v>
      </c>
      <c r="Q5" s="70"/>
      <c r="R5" s="69" t="s">
        <v>6</v>
      </c>
      <c r="S5" s="70"/>
      <c r="T5" s="63" t="s">
        <v>7</v>
      </c>
    </row>
    <row r="6" spans="1:22" s="14" customFormat="1" ht="30" customHeight="1">
      <c r="A6" s="64"/>
      <c r="B6" s="64"/>
      <c r="C6" s="64"/>
      <c r="D6" s="64"/>
      <c r="E6" s="64"/>
      <c r="F6" s="64"/>
      <c r="G6" s="64"/>
      <c r="H6" s="64"/>
      <c r="I6" s="64"/>
      <c r="J6" s="59" t="s">
        <v>84</v>
      </c>
      <c r="K6" s="59"/>
      <c r="L6" s="59"/>
      <c r="M6" s="59" t="s">
        <v>12</v>
      </c>
      <c r="N6" s="64"/>
      <c r="O6" s="64"/>
      <c r="P6" s="59" t="s">
        <v>13</v>
      </c>
      <c r="Q6" s="59" t="s">
        <v>14</v>
      </c>
      <c r="R6" s="59" t="s">
        <v>13</v>
      </c>
      <c r="S6" s="59" t="s">
        <v>14</v>
      </c>
      <c r="T6" s="64"/>
      <c r="U6" s="10"/>
      <c r="V6" s="10"/>
    </row>
    <row r="7" spans="1:22" s="35" customFormat="1" ht="43.5" customHeight="1">
      <c r="A7" s="65"/>
      <c r="B7" s="65"/>
      <c r="C7" s="65"/>
      <c r="D7" s="65"/>
      <c r="E7" s="65"/>
      <c r="F7" s="65"/>
      <c r="G7" s="65"/>
      <c r="H7" s="65"/>
      <c r="I7" s="65"/>
      <c r="J7" s="34" t="s">
        <v>9</v>
      </c>
      <c r="K7" s="34" t="s">
        <v>10</v>
      </c>
      <c r="L7" s="34" t="s">
        <v>11</v>
      </c>
      <c r="M7" s="59"/>
      <c r="N7" s="65"/>
      <c r="O7" s="65"/>
      <c r="P7" s="59"/>
      <c r="Q7" s="59"/>
      <c r="R7" s="59"/>
      <c r="S7" s="59"/>
      <c r="T7" s="65"/>
      <c r="U7" s="10"/>
      <c r="V7" s="10"/>
    </row>
    <row r="8" spans="1:20" s="1" customFormat="1" ht="15">
      <c r="A8" s="4" t="s">
        <v>15</v>
      </c>
      <c r="B8" s="2" t="s">
        <v>26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2"/>
      <c r="R8" s="42"/>
      <c r="S8" s="44" t="s">
        <v>83</v>
      </c>
      <c r="T8" s="44"/>
    </row>
    <row r="9" spans="1:20" s="1" customFormat="1" ht="15">
      <c r="A9" s="4" t="s">
        <v>16</v>
      </c>
      <c r="B9" s="2" t="s">
        <v>27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2"/>
      <c r="R9" s="42"/>
      <c r="S9" s="44" t="s">
        <v>83</v>
      </c>
      <c r="T9" s="44"/>
    </row>
    <row r="10" spans="1:20" s="1" customFormat="1" ht="45">
      <c r="A10" s="4" t="s">
        <v>17</v>
      </c>
      <c r="B10" s="4" t="s">
        <v>28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42"/>
      <c r="R10" s="42"/>
      <c r="S10" s="44" t="s">
        <v>83</v>
      </c>
      <c r="T10" s="44"/>
    </row>
    <row r="11" spans="1:20" s="1" customFormat="1" ht="15">
      <c r="A11" s="4" t="s">
        <v>29</v>
      </c>
      <c r="B11" s="2" t="s">
        <v>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2"/>
      <c r="R11" s="42"/>
      <c r="S11" s="44" t="s">
        <v>83</v>
      </c>
      <c r="T11" s="44"/>
    </row>
    <row r="12" spans="1:20" s="1" customFormat="1" ht="15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2"/>
      <c r="R12" s="42"/>
      <c r="S12" s="44" t="s">
        <v>83</v>
      </c>
      <c r="T12" s="44"/>
    </row>
    <row r="13" spans="1:20" s="1" customFormat="1" ht="30">
      <c r="A13" s="4"/>
      <c r="B13" s="2" t="s">
        <v>30</v>
      </c>
      <c r="C13" s="2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43">
        <v>0</v>
      </c>
      <c r="R13" s="43"/>
      <c r="S13" s="44" t="s">
        <v>83</v>
      </c>
      <c r="T13" s="45">
        <v>0</v>
      </c>
    </row>
  </sheetData>
  <sheetProtection/>
  <mergeCells count="24">
    <mergeCell ref="A1:T1"/>
    <mergeCell ref="A2:T2"/>
    <mergeCell ref="A5:A7"/>
    <mergeCell ref="B5:B7"/>
    <mergeCell ref="C5:C7"/>
    <mergeCell ref="D5:D7"/>
    <mergeCell ref="E5:E7"/>
    <mergeCell ref="F5:F7"/>
    <mergeCell ref="G5:G7"/>
    <mergeCell ref="T5:T7"/>
    <mergeCell ref="P6:P7"/>
    <mergeCell ref="Q6:Q7"/>
    <mergeCell ref="A3:T3"/>
    <mergeCell ref="R6:R7"/>
    <mergeCell ref="S6:S7"/>
    <mergeCell ref="P5:Q5"/>
    <mergeCell ref="R5:S5"/>
    <mergeCell ref="H5:H7"/>
    <mergeCell ref="I5:I7"/>
    <mergeCell ref="N5:N7"/>
    <mergeCell ref="J5:M5"/>
    <mergeCell ref="O5:O7"/>
    <mergeCell ref="J6:L6"/>
    <mergeCell ref="M6:M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A7" sqref="A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62" t="str">
        <f>'TABLE-I'!A1:S1</f>
        <v>A.K. SPINTEX LIMITED</v>
      </c>
      <c r="B1" s="62"/>
      <c r="C1" s="62"/>
      <c r="D1" s="62"/>
      <c r="E1" s="62"/>
      <c r="F1" s="62"/>
      <c r="G1" s="62"/>
      <c r="H1" s="62"/>
      <c r="I1" s="62"/>
      <c r="J1" s="6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5">
      <c r="A2" s="60" t="str">
        <f>'TABLE-I'!A2:S2</f>
        <v>SHAREHOLDING PATTERN AS ON  31st March, 2023</v>
      </c>
      <c r="B2" s="60"/>
      <c r="C2" s="60"/>
      <c r="D2" s="60"/>
      <c r="E2" s="60"/>
      <c r="F2" s="60"/>
      <c r="G2" s="60"/>
      <c r="H2" s="60"/>
      <c r="I2" s="60"/>
      <c r="J2" s="60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61" t="s">
        <v>42</v>
      </c>
      <c r="B3" s="61"/>
      <c r="C3" s="61"/>
      <c r="D3" s="61"/>
      <c r="E3" s="61"/>
      <c r="F3" s="61"/>
      <c r="G3" s="61"/>
      <c r="H3" s="61"/>
      <c r="I3" s="61"/>
      <c r="J3" s="61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5">
      <c r="A4" s="13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72" t="s">
        <v>41</v>
      </c>
      <c r="B5" s="74" t="s">
        <v>43</v>
      </c>
      <c r="C5" s="75"/>
      <c r="D5" s="76"/>
      <c r="E5" s="74" t="s">
        <v>44</v>
      </c>
      <c r="F5" s="75"/>
      <c r="G5" s="76"/>
      <c r="H5" s="74" t="s">
        <v>45</v>
      </c>
      <c r="I5" s="76"/>
      <c r="J5" s="72" t="s">
        <v>40</v>
      </c>
    </row>
    <row r="6" spans="1:10" ht="60">
      <c r="A6" s="73"/>
      <c r="B6" s="28" t="s">
        <v>35</v>
      </c>
      <c r="C6" s="28" t="s">
        <v>36</v>
      </c>
      <c r="D6" s="28" t="s">
        <v>37</v>
      </c>
      <c r="E6" s="28" t="s">
        <v>35</v>
      </c>
      <c r="F6" s="28" t="s">
        <v>36</v>
      </c>
      <c r="G6" s="28" t="s">
        <v>37</v>
      </c>
      <c r="H6" s="27" t="s">
        <v>38</v>
      </c>
      <c r="I6" s="27" t="s">
        <v>39</v>
      </c>
      <c r="J6" s="73"/>
    </row>
    <row r="7" spans="1:10" ht="15">
      <c r="A7" s="25"/>
      <c r="B7" s="25"/>
      <c r="C7" s="25"/>
      <c r="D7" s="25"/>
      <c r="E7" s="25"/>
      <c r="F7" s="25"/>
      <c r="G7" s="25"/>
      <c r="H7" s="25"/>
      <c r="I7" s="26"/>
      <c r="J7" s="25"/>
    </row>
    <row r="8" spans="1:10" ht="15">
      <c r="A8" s="25"/>
      <c r="B8" s="25"/>
      <c r="C8" s="25"/>
      <c r="D8" s="25"/>
      <c r="E8" s="25"/>
      <c r="F8" s="25"/>
      <c r="G8" s="25"/>
      <c r="H8" s="25"/>
      <c r="I8" s="26"/>
      <c r="J8" s="25"/>
    </row>
    <row r="9" spans="1:10" ht="15">
      <c r="A9" s="25"/>
      <c r="B9" s="25"/>
      <c r="C9" s="25"/>
      <c r="D9" s="25"/>
      <c r="E9" s="25"/>
      <c r="F9" s="25"/>
      <c r="G9" s="25"/>
      <c r="H9" s="25"/>
      <c r="I9" s="26"/>
      <c r="J9" s="25"/>
    </row>
    <row r="10" spans="1:10" ht="15">
      <c r="A10" s="25"/>
      <c r="B10" s="25"/>
      <c r="C10" s="25"/>
      <c r="D10" s="25"/>
      <c r="E10" s="25"/>
      <c r="F10" s="25"/>
      <c r="G10" s="25"/>
      <c r="H10" s="25"/>
      <c r="I10" s="26"/>
      <c r="J10" s="25"/>
    </row>
    <row r="11" spans="1:10" ht="15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5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5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5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15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5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5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5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5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5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5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5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5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5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>
      <c r="A25" s="24"/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5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1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5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5">
      <c r="A30" s="24"/>
      <c r="B30" s="24"/>
      <c r="C30" s="24"/>
      <c r="D30" s="24"/>
      <c r="E30" s="24"/>
      <c r="F30" s="24"/>
      <c r="G30" s="24"/>
      <c r="H30" s="24"/>
      <c r="I30" s="24"/>
      <c r="J30" s="24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421875" style="0" bestFit="1" customWidth="1"/>
    <col min="2" max="2" width="22.28125" style="0" bestFit="1" customWidth="1"/>
    <col min="3" max="3" width="19.00390625" style="0" customWidth="1"/>
  </cols>
  <sheetData>
    <row r="1" spans="1:10" ht="15">
      <c r="A1" s="62" t="str">
        <f>'TABLE-I'!A1:S1</f>
        <v>A.K. SPINTEX LIMITED</v>
      </c>
      <c r="B1" s="62"/>
      <c r="C1" s="62"/>
      <c r="D1" s="22"/>
      <c r="E1" s="22"/>
      <c r="F1" s="22"/>
      <c r="G1" s="22"/>
      <c r="H1" s="22"/>
      <c r="I1" s="22"/>
      <c r="J1" s="22"/>
    </row>
    <row r="2" spans="1:10" ht="15">
      <c r="A2" s="60" t="str">
        <f>'TABLE-I'!A2:S2</f>
        <v>SHAREHOLDING PATTERN AS ON  31st March, 2023</v>
      </c>
      <c r="B2" s="60"/>
      <c r="C2" s="60"/>
      <c r="D2" s="6"/>
      <c r="E2" s="6"/>
      <c r="F2" s="6"/>
      <c r="G2" s="6"/>
      <c r="H2" s="6"/>
      <c r="I2" s="6"/>
      <c r="J2" s="6"/>
    </row>
    <row r="3" spans="1:10" ht="15">
      <c r="A3" s="77" t="s">
        <v>82</v>
      </c>
      <c r="B3" s="77"/>
      <c r="C3" s="77"/>
      <c r="D3" s="23"/>
      <c r="E3" s="23"/>
      <c r="F3" s="23"/>
      <c r="G3" s="23"/>
      <c r="H3" s="23"/>
      <c r="I3" s="23"/>
      <c r="J3" s="23"/>
    </row>
    <row r="4" spans="1:3" ht="15">
      <c r="A4" s="37"/>
      <c r="B4" s="38" t="s">
        <v>75</v>
      </c>
      <c r="C4" s="39" t="s">
        <v>76</v>
      </c>
    </row>
    <row r="5" spans="1:3" ht="15">
      <c r="A5" s="40" t="s">
        <v>77</v>
      </c>
      <c r="B5" s="37"/>
      <c r="C5" s="41"/>
    </row>
    <row r="6" spans="1:3" ht="15">
      <c r="A6" s="40" t="s">
        <v>78</v>
      </c>
      <c r="B6" s="37"/>
      <c r="C6" s="41"/>
    </row>
    <row r="7" spans="1:3" ht="15">
      <c r="A7" s="40" t="s">
        <v>79</v>
      </c>
      <c r="B7" s="37"/>
      <c r="C7" s="41"/>
    </row>
    <row r="8" spans="1:3" ht="15">
      <c r="A8" s="40" t="s">
        <v>80</v>
      </c>
      <c r="B8" s="37"/>
      <c r="C8" s="41"/>
    </row>
    <row r="9" spans="1:3" ht="15">
      <c r="A9" s="40" t="s">
        <v>81</v>
      </c>
      <c r="B9" s="37"/>
      <c r="C9" s="41"/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lenovo</cp:lastModifiedBy>
  <cp:lastPrinted>2022-10-09T09:53:28Z</cp:lastPrinted>
  <dcterms:created xsi:type="dcterms:W3CDTF">2016-01-11T05:59:27Z</dcterms:created>
  <dcterms:modified xsi:type="dcterms:W3CDTF">2023-04-14T13:11:54Z</dcterms:modified>
  <cp:category/>
  <cp:version/>
  <cp:contentType/>
  <cp:contentStatus/>
</cp:coreProperties>
</file>